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3" activeTab="4"/>
  </bookViews>
  <sheets>
    <sheet name="Инструкция" sheetId="1" r:id="rId1"/>
    <sheet name="Выбор субъекта РФ" sheetId="2" state="veryHidden" r:id="rId2"/>
    <sheet name="Титульный" sheetId="3" r:id="rId3"/>
    <sheet name="ГВ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публикации'!$G$15:$K$16</definedName>
    <definedName name="checkEtcBC_1">'ГВС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'REESTR_MO'!$A$2:$C$104</definedName>
    <definedName name="LIST_ORG_HOT_VS">'REESTR_ORG'!$A$2:$H$148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'REESTR_MO'!$B$33:$B$37</definedName>
    <definedName name="MO_LIST_11">'REESTR_MO'!$B$38:$B$41</definedName>
    <definedName name="MO_LIST_12">'REESTR_MO'!$B$42:$B$46</definedName>
    <definedName name="MO_LIST_13">'REESTR_MO'!$B$47:$B$50</definedName>
    <definedName name="MO_LIST_14">'REESTR_MO'!$B$51:$B$54</definedName>
    <definedName name="MO_LIST_15">'REESTR_MO'!$B$55:$B$58</definedName>
    <definedName name="MO_LIST_16">'REESTR_MO'!$B$59:$B$64</definedName>
    <definedName name="MO_LIST_17">'REESTR_MO'!$B$65:$B$70</definedName>
    <definedName name="MO_LIST_18">'REESTR_MO'!$B$71:$B$82</definedName>
    <definedName name="MO_LIST_19">'REESTR_MO'!$B$83:$B$88</definedName>
    <definedName name="MO_LIST_2">'REESTR_MO'!$B$2:$B$5</definedName>
    <definedName name="MO_LIST_20">'REESTR_MO'!$B$89:$B$95</definedName>
    <definedName name="MO_LIST_21">'REESTR_MO'!$B$96:$B$104</definedName>
    <definedName name="MO_LIST_3">'REESTR_MO'!$B$6:$B$11</definedName>
    <definedName name="MO_LIST_4">'REESTR_MO'!$B$12:$B$15</definedName>
    <definedName name="MO_LIST_5">'REESTR_MO'!$B$16:$B$21</definedName>
    <definedName name="MO_LIST_6">'REESTR_MO'!$B$22:$B$23</definedName>
    <definedName name="MO_LIST_7">'REESTR_MO'!$B$24:$B$25</definedName>
    <definedName name="MO_LIST_8">'REESTR_MO'!$B$26:$B$27</definedName>
    <definedName name="MO_LIST_9">'REESTR_MO'!$B$28:$B$32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'REESTR_MO'!$D$2:$D$21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'REESTR_FILTERED'!$A$2:$H$2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<sst xmlns="http://schemas.openxmlformats.org/spreadsheetml/2006/main" count="1952" uniqueCount="817">
  <si>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</si>
  <si>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</si>
  <si>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</si>
  <si>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</si>
  <si>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</si>
  <si>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</si>
  <si>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</si>
  <si>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</si>
  <si>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</si>
  <si>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</si>
  <si>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</si>
  <si>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</si>
  <si>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</si>
  <si>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</si>
  <si>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</si>
  <si>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</si>
  <si>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</si>
  <si>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</si>
  <si>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</si>
  <si>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</si>
  <si>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</si>
  <si>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</si>
  <si>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</si>
  <si>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</si>
  <si>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</si>
  <si>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</si>
  <si>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</si>
  <si>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</si>
  <si>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</si>
  <si>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</si>
  <si>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</si>
  <si>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</si>
  <si>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</si>
  <si>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</si>
  <si>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</si>
  <si>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</si>
  <si>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</si>
  <si>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</si>
  <si>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</si>
  <si>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</si>
  <si>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</si>
  <si>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</si>
  <si>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</si>
  <si>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</si>
  <si>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</si>
  <si>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</si>
  <si>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</si>
  <si>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</si>
  <si>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</si>
  <si>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</si>
  <si>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</si>
  <si>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</si>
  <si>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</si>
  <si>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</si>
  <si>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</si>
  <si>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</si>
  <si>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</si>
  <si>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</si>
  <si>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</si>
  <si>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</si>
  <si>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</si>
  <si>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</si>
  <si>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</si>
  <si>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</si>
  <si>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</si>
  <si>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</si>
  <si>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</si>
  <si>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</si>
  <si>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</si>
  <si>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</si>
  <si>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</si>
  <si>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</si>
  <si>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</si>
  <si>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</si>
  <si>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</si>
  <si>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</si>
  <si>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</si>
  <si>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</si>
  <si>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</si>
  <si>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</si>
  <si>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</si>
  <si>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</si>
  <si>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</si>
  <si>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</si>
  <si>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</si>
  <si>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</si>
  <si>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</si>
  <si>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</si>
  <si>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</si>
  <si>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</si>
  <si>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</si>
  <si>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</si>
  <si>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</si>
  <si>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</si>
  <si>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</si>
  <si>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</si>
  <si>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</si>
  <si>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</si>
  <si>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</si>
  <si>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</si>
  <si>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</si>
  <si>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</si>
  <si>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</si>
  <si>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</si>
  <si>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</si>
  <si>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</si>
  <si>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</si>
  <si>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</si>
  <si>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</si>
  <si>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</si>
  <si>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</si>
  <si>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</si>
  <si>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</si>
  <si>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</si>
  <si>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</si>
  <si>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</si>
  <si>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</si>
  <si>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</si>
  <si>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</si>
  <si>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</si>
  <si>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</si>
  <si>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</si>
  <si>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</si>
  <si>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</si>
  <si>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</si>
  <si>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</si>
  <si>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</si>
  <si>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</si>
  <si>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</si>
  <si>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</si>
  <si>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</si>
  <si>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</si>
  <si>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</si>
  <si>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</si>
  <si>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</si>
  <si>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</si>
  <si>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</si>
  <si>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</si>
  <si>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</si>
  <si>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</si>
  <si>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</si>
  <si>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</si>
  <si>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</si>
  <si>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</si>
  <si>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</si>
  <si>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</si>
  <si>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</si>
  <si>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</si>
  <si>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</si>
  <si>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</si>
  <si>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</si>
  <si>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</si>
  <si>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</si>
  <si>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</si>
  <si>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</si>
  <si>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</si>
  <si>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</si>
  <si>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</si>
  <si>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</si>
  <si>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</si>
  <si>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</si>
  <si>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</si>
  <si>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</si>
  <si>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</si>
  <si>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</si>
  <si>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</si>
  <si>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</si>
  <si>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</si>
  <si>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</si>
  <si>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</si>
  <si>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</si>
  <si>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</si>
  <si>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</si>
  <si>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</si>
  <si>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</si>
  <si>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</si>
  <si>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</si>
  <si>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</si>
  <si>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</si>
  <si>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</si>
  <si>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</si>
  <si>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</si>
  <si>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</si>
  <si>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</si>
  <si>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</si>
  <si>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</si>
  <si>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</si>
  <si>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</si>
  <si>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</si>
  <si>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</si>
  <si>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</si>
  <si>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</si>
  <si>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</si>
  <si>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</si>
  <si>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</si>
  <si>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</si>
  <si>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</si>
  <si>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</si>
  <si>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</si>
  <si>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</si>
  <si>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</si>
  <si>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</si>
  <si>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</si>
  <si>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</si>
  <si>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</si>
  <si>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</si>
  <si>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</si>
  <si>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</si>
  <si>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</si>
  <si>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</si>
  <si>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</si>
  <si>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</si>
  <si>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</si>
  <si>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</si>
  <si>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</si>
  <si>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</si>
  <si>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</si>
  <si>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</si>
  <si>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</si>
  <si>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</si>
  <si>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</si>
  <si>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</si>
  <si>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</si>
  <si>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</si>
  <si>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</si>
  <si>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</si>
  <si>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</si>
  <si>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</si>
  <si>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</si>
  <si>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</si>
  <si>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</si>
  <si>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</si>
  <si>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</si>
  <si>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</si>
  <si>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</si>
  <si>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</si>
  <si>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</si>
  <si>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</si>
  <si>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</si>
  <si>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</si>
  <si>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</si>
  <si>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</si>
  <si>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</si>
  <si>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</si>
  <si>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</si>
  <si>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</si>
  <si>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</si>
  <si>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</si>
  <si>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</si>
  <si>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</si>
  <si>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</si>
  <si>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</si>
  <si>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</si>
  <si>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</si>
  <si>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</si>
  <si>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</si>
  <si>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</si>
  <si>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</si>
  <si>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</si>
  <si>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</si>
  <si>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</si>
  <si>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</si>
  <si>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</si>
  <si>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</si>
  <si>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</si>
  <si>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</si>
  <si>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</si>
  <si>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</si>
  <si>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</si>
  <si>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</si>
  <si>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</si>
  <si>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</si>
  <si>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</si>
  <si>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</si>
  <si>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</si>
  <si>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</si>
  <si>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</si>
  <si>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</si>
  <si>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</si>
  <si>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</si>
  <si>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</si>
  <si>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</si>
  <si>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</si>
  <si>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</si>
  <si>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</si>
  <si>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</si>
  <si>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</si>
  <si>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</si>
  <si>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</si>
  <si>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</si>
  <si>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</si>
  <si>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</si>
  <si>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</si>
  <si>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</si>
  <si>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</si>
  <si>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</si>
  <si>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</si>
  <si>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</si>
  <si>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</si>
  <si>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</si>
  <si>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</si>
  <si>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</si>
  <si>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</si>
  <si>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</si>
  <si>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</si>
  <si>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</si>
  <si>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</si>
  <si>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</si>
  <si>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</si>
  <si>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</si>
  <si>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</si>
  <si>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</si>
  <si>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</si>
  <si>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</si>
  <si>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</si>
  <si>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</si>
  <si>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</si>
  <si>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</si>
  <si>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</si>
  <si>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</si>
  <si>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</si>
  <si>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</si>
  <si>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</si>
  <si>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</si>
  <si>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</si>
  <si>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</si>
  <si>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</si>
  <si>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</si>
  <si>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</si>
  <si>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</si>
  <si>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</si>
  <si>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</si>
  <si>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</si>
  <si>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</si>
  <si>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</si>
  <si>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</si>
  <si>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</si>
  <si>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</si>
  <si>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</si>
  <si>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</si>
  <si>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</si>
  <si>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</si>
  <si>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</si>
  <si>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</si>
  <si>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</si>
  <si>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</si>
  <si>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</si>
  <si>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</si>
  <si>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</si>
  <si>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</si>
  <si>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</si>
  <si>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</si>
  <si>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</si>
  <si>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</si>
  <si>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</si>
  <si>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</si>
  <si>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</si>
  <si>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</si>
  <si>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</si>
  <si>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</si>
  <si>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</si>
  <si>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</si>
  <si>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</si>
  <si>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</si>
  <si>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</si>
  <si>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</si>
  <si>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</si>
  <si>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</si>
  <si>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</si>
  <si>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</si>
  <si>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</si>
  <si>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</si>
  <si>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</si>
  <si>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</si>
  <si>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</si>
  <si>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</si>
  <si>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</si>
  <si>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</si>
  <si>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</si>
  <si>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</si>
  <si>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</si>
  <si>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</si>
  <si>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</si>
  <si>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</si>
  <si>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</si>
  <si>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</si>
  <si>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</si>
  <si>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</si>
  <si>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</si>
  <si>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</si>
  <si>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</si>
  <si>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</si>
  <si>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</si>
  <si>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</si>
  <si>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</si>
  <si>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</si>
  <si>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</si>
  <si>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</si>
  <si>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</si>
  <si>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</si>
  <si>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</si>
  <si>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</si>
  <si>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</si>
  <si>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</si>
  <si>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</si>
  <si>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</si>
  <si>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</si>
  <si>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</si>
  <si>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</si>
  <si>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</si>
  <si>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</si>
  <si>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</si>
  <si>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</si>
  <si>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</si>
  <si>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</si>
  <si>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</si>
  <si>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</si>
  <si>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</si>
  <si>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</si>
  <si>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</si>
  <si>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</si>
  <si>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</si>
  <si>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</si>
  <si>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</si>
  <si>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</si>
  <si>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</si>
  <si>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</si>
  <si>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</si>
  <si>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</si>
  <si>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</si>
  <si>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</si>
  <si>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</si>
  <si>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</si>
  <si>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</si>
  <si>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</si>
  <si>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</si>
  <si>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</si>
  <si>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</si>
  <si>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 по которым принято решение об отказе в подключении</t>
  </si>
  <si>
    <t>** При наличии у регулируемой организации раздельных систем горячего водоснабжения информация о резерве мощности таких</t>
  </si>
  <si>
    <t>систем публикуется в отношении каждой системы горячего водоснабжения</t>
  </si>
  <si>
    <t>куб.м/час</t>
  </si>
  <si>
    <t>ГВС доступ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</si>
  <si>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</si>
  <si>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Большесельский муниципальный район</t>
  </si>
  <si>
    <t>78603000</t>
  </si>
  <si>
    <t>Благовещенское сельское поселение</t>
  </si>
  <si>
    <t>78603411</t>
  </si>
  <si>
    <t>филиал ОАО РЭУ" "Владимирский"</t>
  </si>
  <si>
    <t>7714783092</t>
  </si>
  <si>
    <t>332743001</t>
  </si>
  <si>
    <t>ОАО "Яркоммунсервис"</t>
  </si>
  <si>
    <t>7604016214</t>
  </si>
  <si>
    <t>760401001</t>
  </si>
  <si>
    <t>Оказание услуг в сфере горячего водоснабжения</t>
  </si>
  <si>
    <t>Большесельское сельское поселение</t>
  </si>
  <si>
    <t>78603422</t>
  </si>
  <si>
    <t>Вареговское сельское поселение</t>
  </si>
  <si>
    <t>78603427</t>
  </si>
  <si>
    <t>ООО "Котельная завода "Пролетарская свобода"</t>
  </si>
  <si>
    <t>7604077129</t>
  </si>
  <si>
    <t>Борисоглебский муниципальный район</t>
  </si>
  <si>
    <t>78606000</t>
  </si>
  <si>
    <t>Брейтовский муниципальный район</t>
  </si>
  <si>
    <t>78609000</t>
  </si>
  <si>
    <t>Гаврилов-Ямский муниципальный район</t>
  </si>
  <si>
    <t>78612000</t>
  </si>
  <si>
    <t>Великосельское сельское поселение</t>
  </si>
  <si>
    <t>78612405</t>
  </si>
  <si>
    <t>ГУП санаторий-профилакторий "Сосновый бор"</t>
  </si>
  <si>
    <t>7616001068</t>
  </si>
  <si>
    <t>761601001</t>
  </si>
  <si>
    <t>Городское поселение г. Гаврилов-Ям</t>
  </si>
  <si>
    <t>78612101</t>
  </si>
  <si>
    <t>ОАО "Ресурс"</t>
  </si>
  <si>
    <t>7616009483</t>
  </si>
  <si>
    <t>Заячье-Холмское сельское поселение</t>
  </si>
  <si>
    <t>78612744</t>
  </si>
  <si>
    <t>Митинское сельское поселение</t>
  </si>
  <si>
    <t>78612450</t>
  </si>
  <si>
    <t>Шопшинское сельское поселение</t>
  </si>
  <si>
    <t>78612490</t>
  </si>
  <si>
    <t>Филиал в Ярославской и Костромской областях ОАО междугородной и международной электрической связи "Ростелеком"</t>
  </si>
  <si>
    <t>7707049388</t>
  </si>
  <si>
    <t>760443001</t>
  </si>
  <si>
    <t>Городской округ г.Переславль-Залесский</t>
  </si>
  <si>
    <t>78705000</t>
  </si>
  <si>
    <t>г. Переславль-Залесский</t>
  </si>
  <si>
    <t>ЗАО "Новый мир"</t>
  </si>
  <si>
    <t>7608001240</t>
  </si>
  <si>
    <t>760801001</t>
  </si>
  <si>
    <t>МУП "Энергетик"</t>
  </si>
  <si>
    <t>7608010100</t>
  </si>
  <si>
    <t>760801002</t>
  </si>
  <si>
    <t>Поставка горячей воды</t>
  </si>
  <si>
    <t>ООО "Муниципальные энергетические системы"</t>
  </si>
  <si>
    <t>7727575942</t>
  </si>
  <si>
    <t>990801001</t>
  </si>
  <si>
    <t>Городской округ г.Рыбинск</t>
  </si>
  <si>
    <t>78640101</t>
  </si>
  <si>
    <t>г.Рыбинск</t>
  </si>
  <si>
    <t>МУП ГО г.Рыбинск "Теплоэнерго"</t>
  </si>
  <si>
    <t>7610044403</t>
  </si>
  <si>
    <t>761001001</t>
  </si>
  <si>
    <t>ОАО "Воентелеком"</t>
  </si>
  <si>
    <t>7718766718</t>
  </si>
  <si>
    <t>761043001</t>
  </si>
  <si>
    <t>ОАО "НПО "Сатурн"</t>
  </si>
  <si>
    <t>7610052644</t>
  </si>
  <si>
    <t>ОАО "Рыбинский завод приборостроения"</t>
  </si>
  <si>
    <t>7610062970</t>
  </si>
  <si>
    <t>ОАО "Рыбинскхлеб"</t>
  </si>
  <si>
    <t>7610005796</t>
  </si>
  <si>
    <t>ООО "Раскат-РОС"</t>
  </si>
  <si>
    <t>7610059375</t>
  </si>
  <si>
    <t>761001002</t>
  </si>
  <si>
    <t>ФКУ "Следственный изолятор 2" УФСИН по Ярославской области"</t>
  </si>
  <si>
    <t>7610028000</t>
  </si>
  <si>
    <t>Городской округ г.Ярославль</t>
  </si>
  <si>
    <t>78701000</t>
  </si>
  <si>
    <t>ОАО "ТЭСС"</t>
  </si>
  <si>
    <t>7603015835</t>
  </si>
  <si>
    <t>760301001</t>
  </si>
  <si>
    <t>ОАО "Ярославльводоканал"</t>
  </si>
  <si>
    <t>7606069518</t>
  </si>
  <si>
    <t>760601001</t>
  </si>
  <si>
    <t>ООО "УПТК "Топливоподающие системы"</t>
  </si>
  <si>
    <t>7603013073</t>
  </si>
  <si>
    <t>г. Ярославль</t>
  </si>
  <si>
    <t>"Ярославский электровозоремонтный завод" им. Б.П. Бещева - филиал ОАО "Желдорреммаш"</t>
  </si>
  <si>
    <t>7603015433</t>
  </si>
  <si>
    <t>ГУ ОАО "ТГК-2" по Ярославской области</t>
  </si>
  <si>
    <t>7606053324</t>
  </si>
  <si>
    <t>760631001</t>
  </si>
  <si>
    <t>ЗАО "Норский керамический завод"</t>
  </si>
  <si>
    <t>7602013169</t>
  </si>
  <si>
    <t>760201001</t>
  </si>
  <si>
    <t>ЗАО "Ярославль-Резинотехника"</t>
  </si>
  <si>
    <t>7603024491</t>
  </si>
  <si>
    <t>НУЗ "Дорожная больница станции Ярославль ОАО "РЖД"</t>
  </si>
  <si>
    <t>7604068188</t>
  </si>
  <si>
    <t>ОАО "Агромясо"</t>
  </si>
  <si>
    <t>7601001072</t>
  </si>
  <si>
    <t>760701001</t>
  </si>
  <si>
    <t>ОАО "Яргортеплоэнерго"</t>
  </si>
  <si>
    <t>7606047507</t>
  </si>
  <si>
    <t>ООО "АДС"</t>
  </si>
  <si>
    <t>7604008710</t>
  </si>
  <si>
    <t>ООО "РСК "ТЭР"</t>
  </si>
  <si>
    <t>7606036103</t>
  </si>
  <si>
    <t>ООО "Спецторг Плюс"</t>
  </si>
  <si>
    <t>7604076460</t>
  </si>
  <si>
    <t>ООО "Ярославская фабрика валяной обуви"</t>
  </si>
  <si>
    <t>Даниловский муниципальный район</t>
  </si>
  <si>
    <t>78615000</t>
  </si>
  <si>
    <t>Городское поселение г. Данилов</t>
  </si>
  <si>
    <t>78615101</t>
  </si>
  <si>
    <t>ОАО "Даниловское ЖКХ"</t>
  </si>
  <si>
    <t>7617008098</t>
  </si>
  <si>
    <t>761701001</t>
  </si>
  <si>
    <t>Любимский муниципальный район</t>
  </si>
  <si>
    <t>78618000</t>
  </si>
  <si>
    <t>Воскресенское сельское поселение</t>
  </si>
  <si>
    <t>78618405</t>
  </si>
  <si>
    <t>Городское поселение г. Любим</t>
  </si>
  <si>
    <t>78618101</t>
  </si>
  <si>
    <t>Любимское МУП ЖКХ</t>
  </si>
  <si>
    <t>7618000140</t>
  </si>
  <si>
    <t>761801001</t>
  </si>
  <si>
    <t>Ермаковское сельское поселение</t>
  </si>
  <si>
    <t>78618411</t>
  </si>
  <si>
    <t>Осецкое сельское поселение</t>
  </si>
  <si>
    <t>78618433</t>
  </si>
  <si>
    <t>Мышкинский муниципальный район</t>
  </si>
  <si>
    <t>78621000</t>
  </si>
  <si>
    <t>Городское поселение г. Мышкин</t>
  </si>
  <si>
    <t>78621101</t>
  </si>
  <si>
    <t>ОАО "Ярославская генерирующая компания"</t>
  </si>
  <si>
    <t>7604178769</t>
  </si>
  <si>
    <t>Охотинское сельское поселение</t>
  </si>
  <si>
    <t>78621430</t>
  </si>
  <si>
    <t>Приволжское сельское поселение</t>
  </si>
  <si>
    <t>78621415</t>
  </si>
  <si>
    <t>Некоузский муниципальный район</t>
  </si>
  <si>
    <t>78623000</t>
  </si>
  <si>
    <t>Некоузское сельское поселение</t>
  </si>
  <si>
    <t>78623415</t>
  </si>
  <si>
    <t>МУП "Энергосервис"</t>
  </si>
  <si>
    <t>7620004657</t>
  </si>
  <si>
    <t>762001001</t>
  </si>
  <si>
    <t>Некрасовский муниципальный район</t>
  </si>
  <si>
    <t>78626000</t>
  </si>
  <si>
    <t>Бурмакино сельское поселение</t>
  </si>
  <si>
    <t>78626409</t>
  </si>
  <si>
    <t>Красный Профинтерн сельское поселение</t>
  </si>
  <si>
    <t>78626444</t>
  </si>
  <si>
    <t>Некрасовское сельское поселение</t>
  </si>
  <si>
    <t>78626457</t>
  </si>
  <si>
    <t>ООО "Санаторий Золотой колос"</t>
  </si>
  <si>
    <t>7621006054</t>
  </si>
  <si>
    <t>762101001</t>
  </si>
  <si>
    <t>Первомайский муниципальный район</t>
  </si>
  <si>
    <t>78629000</t>
  </si>
  <si>
    <t>Городское поселение п.Пречистое</t>
  </si>
  <si>
    <t>78629151</t>
  </si>
  <si>
    <t>Переславский муниципальный район</t>
  </si>
  <si>
    <t>78632000</t>
  </si>
  <si>
    <t>Нагорьевское сельское поселение</t>
  </si>
  <si>
    <t>78632452</t>
  </si>
  <si>
    <t>Пригородное сельское поселение</t>
  </si>
  <si>
    <t>78632455</t>
  </si>
  <si>
    <t>Рязанцевское сельское поселение</t>
  </si>
  <si>
    <t>78632468</t>
  </si>
  <si>
    <t>Пошехонский муниципальный район</t>
  </si>
  <si>
    <t>78634000</t>
  </si>
  <si>
    <t>ОАО "Пошехонская теплосеть"</t>
  </si>
  <si>
    <t>7624004506</t>
  </si>
  <si>
    <t>762401001</t>
  </si>
  <si>
    <t>Ростовский муниципальный район</t>
  </si>
  <si>
    <t>78637000</t>
  </si>
  <si>
    <t>Городское поселение г.Ростов</t>
  </si>
  <si>
    <t>78637101</t>
  </si>
  <si>
    <t>Ишня сельское поселение</t>
  </si>
  <si>
    <t>78637412</t>
  </si>
  <si>
    <t>Петровское сельское поселение</t>
  </si>
  <si>
    <t>78637441</t>
  </si>
  <si>
    <t>Поречье-Рыбное сельское поселение</t>
  </si>
  <si>
    <t>78637442</t>
  </si>
  <si>
    <t>Семибратово сельское поселение</t>
  </si>
  <si>
    <t>78637447</t>
  </si>
  <si>
    <t>Рыбинский муниципальный район</t>
  </si>
  <si>
    <t>78640000</t>
  </si>
  <si>
    <t>Арефинское сельское поселение</t>
  </si>
  <si>
    <t>78640411</t>
  </si>
  <si>
    <t>Волжское сельское поселение</t>
  </si>
  <si>
    <t>78640414</t>
  </si>
  <si>
    <t>МБУ "Волжское ЖКХ"</t>
  </si>
  <si>
    <t>7610088538</t>
  </si>
  <si>
    <t>Камениковское сельское поселение</t>
  </si>
  <si>
    <t>78640415</t>
  </si>
  <si>
    <t>МУП РМО ЯО "Коммунальные системы"</t>
  </si>
  <si>
    <t>7610074824</t>
  </si>
  <si>
    <t>Октябрьское сельское поселение</t>
  </si>
  <si>
    <t>78640412</t>
  </si>
  <si>
    <t>ООО "Лесла"</t>
  </si>
  <si>
    <t>7610015917</t>
  </si>
  <si>
    <t>ЗАО "Санаторий имени Воровского"</t>
  </si>
  <si>
    <t>7626001860</t>
  </si>
  <si>
    <t>ООО "Санаторий "Черная речка"</t>
  </si>
  <si>
    <t>7610057882</t>
  </si>
  <si>
    <t>Тихменевское сельское поселение</t>
  </si>
  <si>
    <t>78640440</t>
  </si>
  <si>
    <t>Тутаевский муниципальный район</t>
  </si>
  <si>
    <t>78643000</t>
  </si>
  <si>
    <t>Артемьевское сельское поселение</t>
  </si>
  <si>
    <t>78643405</t>
  </si>
  <si>
    <t>Городское поселение г.Тутаев</t>
  </si>
  <si>
    <t>78643101</t>
  </si>
  <si>
    <t>Константиновское сельское поселение</t>
  </si>
  <si>
    <t>78643420</t>
  </si>
  <si>
    <t>Левобережное сельское поселение</t>
  </si>
  <si>
    <t>78643443</t>
  </si>
  <si>
    <t>ООО "УК Левобережье"</t>
  </si>
  <si>
    <t>7611018780</t>
  </si>
  <si>
    <t>761101001</t>
  </si>
  <si>
    <t>МУП ТМР "Артемьевское ЖКХ"</t>
  </si>
  <si>
    <t>7611017385</t>
  </si>
  <si>
    <t>МУП ТМР "Чебаковское ЖКХ"</t>
  </si>
  <si>
    <t>7611017392</t>
  </si>
  <si>
    <t>Чебаковское сельское поселение</t>
  </si>
  <si>
    <t>78643450</t>
  </si>
  <si>
    <t>Угличский муниципальный район</t>
  </si>
  <si>
    <t>78646000</t>
  </si>
  <si>
    <t>Головинское сельское поселение</t>
  </si>
  <si>
    <t>78646440</t>
  </si>
  <si>
    <t>Городское поселение г.Углич</t>
  </si>
  <si>
    <t>78646101</t>
  </si>
  <si>
    <t>МУП "Предприятие коммунально-бытового обслуживания"</t>
  </si>
  <si>
    <t>7612039712</t>
  </si>
  <si>
    <t>761201001</t>
  </si>
  <si>
    <t>МУП "Тепловые сети"</t>
  </si>
  <si>
    <t>7612043980</t>
  </si>
  <si>
    <t>ОАО "Угличское межрайонное производственное ремонтно-эксплуатационное объединение мелиорации и водного хозяйства""УМПРЭО"</t>
  </si>
  <si>
    <t>7612034810</t>
  </si>
  <si>
    <t>Ильинское сельское поселение</t>
  </si>
  <si>
    <t>78646420</t>
  </si>
  <si>
    <t>Отрадновское сельское поселение</t>
  </si>
  <si>
    <t>78646475</t>
  </si>
  <si>
    <t>Слободское сельское поселение</t>
  </si>
  <si>
    <t>78646410</t>
  </si>
  <si>
    <t>ООО "Угличский экспериментальный ремонтно-механический завод"</t>
  </si>
  <si>
    <t>7612033358</t>
  </si>
  <si>
    <t>Улейминское сельское поселение</t>
  </si>
  <si>
    <t>78646480</t>
  </si>
  <si>
    <t>Ярославский муниципальный район</t>
  </si>
  <si>
    <t>78650000</t>
  </si>
  <si>
    <t>Ивняковское сельское поселение</t>
  </si>
  <si>
    <t>78650455</t>
  </si>
  <si>
    <t>Туношенское сельское поселение</t>
  </si>
  <si>
    <t>78650495</t>
  </si>
  <si>
    <t>ЗАО "Пансионат отдыха "Ярославль"</t>
  </si>
  <si>
    <t>7627015577</t>
  </si>
  <si>
    <t>762701001</t>
  </si>
  <si>
    <t>ОАО "ЖКХ "Заволжье"</t>
  </si>
  <si>
    <t>7627032974</t>
  </si>
  <si>
    <t>ОАО "Красные Ткачи"</t>
  </si>
  <si>
    <t>7627002923</t>
  </si>
  <si>
    <t>ОАО "Санаторий "Красный Холм"</t>
  </si>
  <si>
    <t>7627015619</t>
  </si>
  <si>
    <t>ООО "Муниципальные коммунальные системы"</t>
  </si>
  <si>
    <t>7627036930</t>
  </si>
  <si>
    <t>ООО "Санаторий - профилакторий "Ярославнефтеоргсинтез"</t>
  </si>
  <si>
    <t>7627025663</t>
  </si>
  <si>
    <t>№</t>
  </si>
  <si>
    <t>Дата последнего обновления реестра организаций: 09.04.2013 11:09:39</t>
  </si>
  <si>
    <t>Андреевское сельское поселение</t>
  </si>
  <si>
    <t>78606422</t>
  </si>
  <si>
    <t>Борисоглебское сельское поселение</t>
  </si>
  <si>
    <t>78606407</t>
  </si>
  <si>
    <t>Вощажниковское сельское поселение</t>
  </si>
  <si>
    <t>78606410</t>
  </si>
  <si>
    <t>Высоковское сельское поселение</t>
  </si>
  <si>
    <t>78606415</t>
  </si>
  <si>
    <t>Инальцинское сельское поселение</t>
  </si>
  <si>
    <t>78606405</t>
  </si>
  <si>
    <t>Брейтовское сельское поселение</t>
  </si>
  <si>
    <t>78609411</t>
  </si>
  <si>
    <t>Гореловское сельское поселение</t>
  </si>
  <si>
    <t>78609422</t>
  </si>
  <si>
    <t>Прозоровское сельское поселение</t>
  </si>
  <si>
    <t>78609433</t>
  </si>
  <si>
    <t>Даниловское сельское поселение</t>
  </si>
  <si>
    <t>78615435</t>
  </si>
  <si>
    <t>Дмитриевское сельское поселение</t>
  </si>
  <si>
    <t>78615420</t>
  </si>
  <si>
    <t>Середское сельское поселение</t>
  </si>
  <si>
    <t>78615470</t>
  </si>
  <si>
    <t>Веретейское сельское поселение</t>
  </si>
  <si>
    <t>78623404</t>
  </si>
  <si>
    <t>78623406</t>
  </si>
  <si>
    <t>78623427</t>
  </si>
  <si>
    <t>Кукобойское сельское поселение</t>
  </si>
  <si>
    <t>78629435</t>
  </si>
  <si>
    <t>Пречистенское сельское поселение</t>
  </si>
  <si>
    <t>78629450</t>
  </si>
  <si>
    <t>Белосельское сельское поселение</t>
  </si>
  <si>
    <t>78634404</t>
  </si>
  <si>
    <t>Городское поселение Пошехонье</t>
  </si>
  <si>
    <t>78634101</t>
  </si>
  <si>
    <t>78634410</t>
  </si>
  <si>
    <t>Кременевское сельское поселение</t>
  </si>
  <si>
    <t>78634460</t>
  </si>
  <si>
    <t>78634436</t>
  </si>
  <si>
    <t>Глебовское сельское поселение</t>
  </si>
  <si>
    <t>78640429</t>
  </si>
  <si>
    <t>Городское поселение п.Песочное</t>
  </si>
  <si>
    <t>78640154</t>
  </si>
  <si>
    <t>Назаровское сельское поселение</t>
  </si>
  <si>
    <t>78640426</t>
  </si>
  <si>
    <t>Огарковское сельское поселение</t>
  </si>
  <si>
    <t>78640418</t>
  </si>
  <si>
    <t>Покровское сельское поселение</t>
  </si>
  <si>
    <t>78640427</t>
  </si>
  <si>
    <t>Судоверфское сельское поселение</t>
  </si>
  <si>
    <t>78640441</t>
  </si>
  <si>
    <t>Городское поселение п. Лесная Поляна</t>
  </si>
  <si>
    <t>78650155</t>
  </si>
  <si>
    <t>Заволжское сельское поселение</t>
  </si>
  <si>
    <t>78650410</t>
  </si>
  <si>
    <t>Карабихское сельское поселение</t>
  </si>
  <si>
    <t>78650430</t>
  </si>
  <si>
    <t>Кузнечихинское сельское поселение</t>
  </si>
  <si>
    <t>78650435</t>
  </si>
  <si>
    <t>Курбское сельское поселение</t>
  </si>
  <si>
    <t>78650440</t>
  </si>
  <si>
    <t>78650470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</si>
  <si>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</si>
  <si>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</si>
  <si>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</si>
  <si>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</si>
  <si>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</si>
  <si>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</si>
  <si>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</si>
  <si>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</si>
  <si>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</si>
  <si>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</si>
  <si>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</si>
  <si>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</si>
  <si>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</si>
  <si>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</si>
  <si>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</si>
  <si>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</si>
  <si>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</si>
  <si>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</si>
  <si>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</si>
  <si>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</si>
  <si>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МО_ОКТМО</t>
  </si>
  <si>
    <t>ИМЯ ДИАПАЗОНА</t>
  </si>
  <si>
    <t>Дата последнего обновления реестра МР/МО: 09.04.2013 11:09:39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</si>
  <si>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</si>
  <si>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</si>
  <si>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</si>
  <si>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</si>
  <si>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150054 г.Ярославль ул.Чехова 28А</t>
  </si>
  <si>
    <t>Медведев Борис Анатольевич</t>
  </si>
  <si>
    <t>73-99-02</t>
  </si>
  <si>
    <t>Склянкина Ольга Николаевна</t>
  </si>
  <si>
    <t>32-09-45</t>
  </si>
  <si>
    <t>экономист</t>
  </si>
  <si>
    <t>73-99-05</t>
  </si>
  <si>
    <t>ygte@ygte.ru</t>
  </si>
  <si>
    <t>Городские новости</t>
  </si>
  <si>
    <t>Резерв мощности системы горячего водоснабжения (куб.м/час) **</t>
  </si>
  <si>
    <t>Менюк Надежда Ивановна</t>
  </si>
  <si>
    <t>№ 8(1652)</t>
  </si>
  <si>
    <t>25.01.2014</t>
  </si>
  <si>
    <t>21.01.2014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</si>
</sst>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1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0" xfId="1171" applyFont="1" applyFill="1" applyBorder="1" applyAlignment="1" applyProtection="1">
      <alignment vertical="top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14" fillId="30" borderId="74" xfId="1176" applyNumberFormat="1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7" xfId="1177" applyNumberFormat="1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55" fillId="30" borderId="77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8" xfId="0" applyFont="1" applyFill="1" applyBorder="1" applyAlignment="1" applyProtection="1">
      <alignment horizontal="center" vertical="center" wrapText="1"/>
      <protection locked="0"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56" fillId="30" borderId="77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8" xfId="0" applyFill="1" applyBorder="1" applyAlignment="1" applyProtection="1">
      <alignment horizontal="center" vertical="center" wrapText="1"/>
      <protection locked="0"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3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2" xfId="1166" applyNumberFormat="1" applyFont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4" xfId="1166" applyNumberFormat="1" applyFont="1" applyFill="1" applyBorder="1" applyAlignment="1" applyProtection="1">
      <alignment horizontal="center" vertical="center" wrapText="1"/>
      <protection/>
    </xf>
    <xf numFmtId="49" fontId="17" fillId="3" borderId="85" xfId="1166" applyNumberFormat="1" applyFont="1" applyFill="1" applyBorder="1" applyAlignment="1" applyProtection="1">
      <alignment horizontal="center" vertical="center" wrapText="1"/>
      <protection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emf" /><Relationship Id="rId3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30</xdr:row>
      <xdr:rowOff>19050</xdr:rowOff>
    </xdr:from>
    <xdr:to>
      <xdr:col>7</xdr:col>
      <xdr:colOff>28575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324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300" t="s">
        <v>35</v>
      </c>
      <c r="C4" s="301"/>
      <c r="D4" s="301"/>
      <c r="E4" s="301"/>
      <c r="F4" s="301"/>
      <c r="G4" s="301"/>
      <c r="H4" s="301"/>
      <c r="I4" s="301"/>
      <c r="J4" s="30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303" t="s">
        <v>372</v>
      </c>
      <c r="D7" s="304"/>
      <c r="E7" s="304"/>
      <c r="F7" s="304"/>
      <c r="G7" s="304"/>
      <c r="H7" s="304"/>
      <c r="I7" s="167"/>
      <c r="J7" s="168"/>
    </row>
    <row r="8" spans="2:10" s="165" customFormat="1" ht="12.75">
      <c r="B8" s="166"/>
      <c r="C8" s="305" t="s">
        <v>373</v>
      </c>
      <c r="D8" s="305"/>
      <c r="E8" s="305"/>
      <c r="F8" s="305"/>
      <c r="G8" s="305"/>
      <c r="H8" s="305"/>
      <c r="I8" s="167"/>
      <c r="J8" s="168"/>
    </row>
    <row r="9" spans="2:10" s="165" customFormat="1" ht="12.75">
      <c r="B9" s="166"/>
      <c r="C9" s="305" t="s">
        <v>374</v>
      </c>
      <c r="D9" s="305"/>
      <c r="E9" s="305"/>
      <c r="F9" s="305"/>
      <c r="G9" s="305"/>
      <c r="H9" s="305"/>
      <c r="I9" s="167"/>
      <c r="J9" s="168"/>
    </row>
    <row r="10" spans="2:10" s="165" customFormat="1" ht="57.75" customHeight="1">
      <c r="B10" s="166"/>
      <c r="C10" s="306" t="s">
        <v>375</v>
      </c>
      <c r="D10" s="307"/>
      <c r="E10" s="307"/>
      <c r="F10" s="307"/>
      <c r="G10" s="307"/>
      <c r="H10" s="30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10" t="s">
        <v>429</v>
      </c>
      <c r="F14" s="310"/>
      <c r="G14" s="310"/>
      <c r="H14" s="310"/>
      <c r="J14" s="129"/>
    </row>
    <row r="15" spans="2:10" ht="14.25" customHeight="1">
      <c r="B15" s="126"/>
      <c r="C15" s="80"/>
      <c r="D15" s="80"/>
      <c r="E15" s="310"/>
      <c r="F15" s="310"/>
      <c r="G15" s="310"/>
      <c r="H15" s="31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308" t="s">
        <v>376</v>
      </c>
      <c r="D18" s="309"/>
      <c r="E18" s="309"/>
      <c r="F18" s="309"/>
      <c r="G18" s="309"/>
      <c r="H18" s="309"/>
      <c r="I18" s="170"/>
      <c r="J18" s="171"/>
    </row>
    <row r="19" spans="2:10" s="165" customFormat="1" ht="26.25" customHeight="1">
      <c r="B19" s="169"/>
      <c r="C19" s="299" t="s">
        <v>377</v>
      </c>
      <c r="D19" s="299"/>
      <c r="E19" s="299"/>
      <c r="F19" s="299"/>
      <c r="G19" s="299"/>
      <c r="H19" s="299"/>
      <c r="I19" s="170"/>
      <c r="J19" s="171"/>
    </row>
    <row r="20" spans="2:10" s="165" customFormat="1" ht="26.25" customHeight="1">
      <c r="B20" s="169"/>
      <c r="C20" s="299" t="s">
        <v>378</v>
      </c>
      <c r="D20" s="299"/>
      <c r="E20" s="299"/>
      <c r="F20" s="299"/>
      <c r="G20" s="299"/>
      <c r="H20" s="299"/>
      <c r="I20" s="170"/>
      <c r="J20" s="171"/>
    </row>
    <row r="21" spans="2:10" s="165" customFormat="1" ht="12.75">
      <c r="B21" s="169"/>
      <c r="C21" s="299" t="s">
        <v>379</v>
      </c>
      <c r="D21" s="299"/>
      <c r="E21" s="299"/>
      <c r="F21" s="299"/>
      <c r="G21" s="299"/>
      <c r="H21" s="299"/>
      <c r="I21" s="170"/>
      <c r="J21" s="171"/>
    </row>
    <row r="22" spans="2:10" s="165" customFormat="1" ht="27.75" customHeight="1">
      <c r="B22" s="169"/>
      <c r="C22" s="299" t="s">
        <v>380</v>
      </c>
      <c r="D22" s="299"/>
      <c r="E22" s="299"/>
      <c r="F22" s="299"/>
      <c r="G22" s="299"/>
      <c r="H22" s="299"/>
      <c r="I22" s="170"/>
      <c r="J22" s="171"/>
    </row>
    <row r="23" spans="1:10" s="177" customFormat="1" ht="18" customHeight="1">
      <c r="A23" s="172"/>
      <c r="B23" s="173"/>
      <c r="C23" s="292" t="s">
        <v>381</v>
      </c>
      <c r="D23" s="292"/>
      <c r="E23" s="29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295" t="s">
        <v>382</v>
      </c>
      <c r="D24" s="295"/>
      <c r="E24" s="293"/>
      <c r="F24" s="293"/>
      <c r="G24" s="293"/>
      <c r="H24" s="294"/>
      <c r="I24" s="175"/>
      <c r="J24" s="176"/>
    </row>
    <row r="25" spans="1:10" s="177" customFormat="1" ht="18" customHeight="1">
      <c r="A25" s="172"/>
      <c r="B25" s="173"/>
      <c r="C25" s="295" t="s">
        <v>383</v>
      </c>
      <c r="D25" s="295"/>
      <c r="E25" s="293"/>
      <c r="F25" s="293"/>
      <c r="G25" s="293"/>
      <c r="H25" s="294"/>
      <c r="I25" s="175"/>
      <c r="J25" s="176"/>
    </row>
    <row r="26" spans="1:10" s="177" customFormat="1" ht="18" customHeight="1">
      <c r="A26" s="172"/>
      <c r="B26" s="173"/>
      <c r="C26" s="295" t="s">
        <v>384</v>
      </c>
      <c r="D26" s="295"/>
      <c r="E26" s="287"/>
      <c r="F26" s="287"/>
      <c r="G26" s="287"/>
      <c r="H26" s="288"/>
      <c r="I26" s="175"/>
      <c r="J26" s="176"/>
    </row>
    <row r="27" spans="1:10" s="177" customFormat="1" ht="18" customHeight="1">
      <c r="A27" s="172"/>
      <c r="B27" s="173"/>
      <c r="C27" s="295" t="s">
        <v>385</v>
      </c>
      <c r="D27" s="295"/>
      <c r="E27" s="287"/>
      <c r="F27" s="287"/>
      <c r="G27" s="287"/>
      <c r="H27" s="288"/>
      <c r="I27" s="175"/>
      <c r="J27" s="176"/>
    </row>
    <row r="28" spans="1:10" s="177" customFormat="1" ht="18" customHeight="1">
      <c r="A28" s="172"/>
      <c r="B28" s="173"/>
      <c r="C28" s="295" t="s">
        <v>167</v>
      </c>
      <c r="D28" s="295"/>
      <c r="E28" s="293"/>
      <c r="F28" s="293"/>
      <c r="G28" s="293"/>
      <c r="H28" s="294"/>
      <c r="I28" s="175"/>
      <c r="J28" s="176"/>
    </row>
    <row r="29" spans="1:10" s="177" customFormat="1" ht="24" customHeight="1">
      <c r="A29" s="172"/>
      <c r="B29" s="173"/>
      <c r="C29" s="295" t="s">
        <v>386</v>
      </c>
      <c r="D29" s="295"/>
      <c r="E29" s="293" t="s">
        <v>387</v>
      </c>
      <c r="F29" s="293"/>
      <c r="G29" s="293"/>
      <c r="H29" s="294"/>
      <c r="I29" s="175"/>
      <c r="J29" s="176"/>
    </row>
    <row r="30" spans="1:10" s="177" customFormat="1" ht="26.25" customHeight="1" thickBot="1">
      <c r="A30" s="172"/>
      <c r="B30" s="173"/>
      <c r="C30" s="296" t="s">
        <v>388</v>
      </c>
      <c r="D30" s="296"/>
      <c r="E30" s="297" t="s">
        <v>389</v>
      </c>
      <c r="F30" s="297"/>
      <c r="G30" s="297"/>
      <c r="H30" s="298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292" t="s">
        <v>229</v>
      </c>
      <c r="D32" s="292"/>
      <c r="E32" s="29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286" t="s">
        <v>382</v>
      </c>
      <c r="D33" s="286"/>
      <c r="E33" s="293"/>
      <c r="F33" s="293"/>
      <c r="G33" s="293"/>
      <c r="H33" s="294"/>
      <c r="I33" s="175"/>
      <c r="J33" s="176"/>
    </row>
    <row r="34" spans="1:10" s="177" customFormat="1" ht="18" customHeight="1">
      <c r="A34" s="172"/>
      <c r="B34" s="173"/>
      <c r="C34" s="286" t="s">
        <v>383</v>
      </c>
      <c r="D34" s="286"/>
      <c r="E34" s="293"/>
      <c r="F34" s="293"/>
      <c r="G34" s="293"/>
      <c r="H34" s="294"/>
      <c r="I34" s="175"/>
      <c r="J34" s="176"/>
    </row>
    <row r="35" spans="1:10" s="177" customFormat="1" ht="30" customHeight="1">
      <c r="A35" s="172"/>
      <c r="B35" s="173"/>
      <c r="C35" s="286" t="s">
        <v>384</v>
      </c>
      <c r="D35" s="286"/>
      <c r="E35" s="287"/>
      <c r="F35" s="287"/>
      <c r="G35" s="287"/>
      <c r="H35" s="288"/>
      <c r="I35" s="175"/>
      <c r="J35" s="176"/>
    </row>
    <row r="36" spans="1:10" s="177" customFormat="1" ht="18" customHeight="1">
      <c r="A36" s="172"/>
      <c r="B36" s="173"/>
      <c r="C36" s="286" t="s">
        <v>385</v>
      </c>
      <c r="D36" s="286"/>
      <c r="E36" s="287" t="s">
        <v>390</v>
      </c>
      <c r="F36" s="287"/>
      <c r="G36" s="287"/>
      <c r="H36" s="288"/>
      <c r="I36" s="175"/>
      <c r="J36" s="176"/>
    </row>
    <row r="37" spans="1:10" s="177" customFormat="1" ht="18" customHeight="1" thickBot="1">
      <c r="A37" s="172"/>
      <c r="B37" s="173"/>
      <c r="C37" s="289" t="s">
        <v>167</v>
      </c>
      <c r="D37" s="289"/>
      <c r="E37" s="290"/>
      <c r="F37" s="290"/>
      <c r="G37" s="290"/>
      <c r="H37" s="291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B4:J4"/>
    <mergeCell ref="C7:H7"/>
    <mergeCell ref="C8:H8"/>
    <mergeCell ref="C9:H9"/>
    <mergeCell ref="C10:H10"/>
    <mergeCell ref="C18:H18"/>
    <mergeCell ref="E14:H15"/>
    <mergeCell ref="C19:H19"/>
    <mergeCell ref="C20:H20"/>
    <mergeCell ref="C21:H21"/>
    <mergeCell ref="C22:H22"/>
    <mergeCell ref="C23:E23"/>
    <mergeCell ref="C24:D24"/>
    <mergeCell ref="E24:H24"/>
    <mergeCell ref="C25:D25"/>
    <mergeCell ref="E25:H25"/>
    <mergeCell ref="C26:D26"/>
    <mergeCell ref="E26:H26"/>
    <mergeCell ref="C27:D27"/>
    <mergeCell ref="E27:H27"/>
    <mergeCell ref="E35:H35"/>
    <mergeCell ref="C28:D28"/>
    <mergeCell ref="E28:H28"/>
    <mergeCell ref="C29:D29"/>
    <mergeCell ref="E29:H29"/>
    <mergeCell ref="C30:D30"/>
    <mergeCell ref="E30:H30"/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403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402</v>
      </c>
      <c r="M2" s="231" t="s">
        <v>404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441</v>
      </c>
      <c r="M3" s="231" t="s">
        <v>405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406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407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408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409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410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411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412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413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404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405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406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407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408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386" t="s">
        <v>60</v>
      </c>
      <c r="E4" s="387"/>
      <c r="F4" s="387"/>
      <c r="G4" s="387"/>
      <c r="H4" s="387"/>
      <c r="I4" s="387"/>
      <c r="J4" s="387"/>
      <c r="K4" s="388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393" t="s">
        <v>77</v>
      </c>
      <c r="E6" s="394"/>
      <c r="F6" s="394"/>
      <c r="G6" s="394"/>
      <c r="H6" s="394"/>
      <c r="I6" s="394"/>
      <c r="J6" s="394"/>
      <c r="K6" s="395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1"/>
      <c r="G7" s="391"/>
      <c r="H7" s="391"/>
      <c r="I7" s="391"/>
      <c r="J7" s="391"/>
      <c r="K7" s="392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1"/>
      <c r="G8" s="391"/>
      <c r="H8" s="391"/>
      <c r="I8" s="391"/>
      <c r="J8" s="391"/>
      <c r="K8" s="392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1"/>
      <c r="G9" s="391"/>
      <c r="H9" s="391"/>
      <c r="I9" s="391"/>
      <c r="J9" s="391"/>
      <c r="K9" s="392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389"/>
      <c r="G10" s="389"/>
      <c r="H10" s="389"/>
      <c r="I10" s="389"/>
      <c r="J10" s="389"/>
      <c r="K10" s="390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389"/>
      <c r="G11" s="389"/>
      <c r="H11" s="389"/>
      <c r="I11" s="389"/>
      <c r="J11" s="389"/>
      <c r="K11" s="390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389"/>
      <c r="G12" s="389"/>
      <c r="H12" s="389"/>
      <c r="I12" s="389"/>
      <c r="J12" s="389"/>
      <c r="K12" s="390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389"/>
      <c r="G13" s="389"/>
      <c r="H13" s="389"/>
      <c r="I13" s="389"/>
      <c r="J13" s="389"/>
      <c r="K13" s="390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389"/>
      <c r="G14" s="389"/>
      <c r="H14" s="389"/>
      <c r="I14" s="389"/>
      <c r="J14" s="389"/>
      <c r="K14" s="390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396" t="s">
        <v>133</v>
      </c>
      <c r="H15" s="396"/>
      <c r="I15" s="396"/>
      <c r="J15" s="39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7"/>
      <c r="G16" s="397"/>
      <c r="H16" s="397"/>
      <c r="I16" s="397"/>
      <c r="J16" s="397"/>
      <c r="K16" s="39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393" t="s">
        <v>139</v>
      </c>
      <c r="E18" s="394"/>
      <c r="F18" s="394"/>
      <c r="G18" s="394"/>
      <c r="H18" s="394"/>
      <c r="I18" s="394"/>
      <c r="J18" s="394"/>
      <c r="K18" s="395"/>
      <c r="L18" s="14"/>
      <c r="N18" s="19"/>
    </row>
    <row r="19" spans="3:14" ht="11.25">
      <c r="C19" s="13"/>
      <c r="D19" s="16" t="s">
        <v>123</v>
      </c>
      <c r="E19" s="17" t="s">
        <v>140</v>
      </c>
      <c r="F19" s="389"/>
      <c r="G19" s="389"/>
      <c r="H19" s="389"/>
      <c r="I19" s="389"/>
      <c r="J19" s="389"/>
      <c r="K19" s="390"/>
      <c r="L19" s="14"/>
      <c r="N19" s="19"/>
    </row>
    <row r="20" spans="3:14" ht="22.5">
      <c r="C20" s="13"/>
      <c r="D20" s="16" t="s">
        <v>124</v>
      </c>
      <c r="E20" s="23" t="s">
        <v>141</v>
      </c>
      <c r="F20" s="391"/>
      <c r="G20" s="391"/>
      <c r="H20" s="391"/>
      <c r="I20" s="391"/>
      <c r="J20" s="391"/>
      <c r="K20" s="392"/>
      <c r="L20" s="14"/>
      <c r="N20" s="19"/>
    </row>
    <row r="21" spans="3:14" ht="11.25">
      <c r="C21" s="13"/>
      <c r="D21" s="16" t="s">
        <v>125</v>
      </c>
      <c r="E21" s="23" t="s">
        <v>142</v>
      </c>
      <c r="F21" s="391"/>
      <c r="G21" s="391"/>
      <c r="H21" s="391"/>
      <c r="I21" s="391"/>
      <c r="J21" s="391"/>
      <c r="K21" s="392"/>
      <c r="L21" s="14"/>
      <c r="N21" s="19"/>
    </row>
    <row r="22" spans="3:14" ht="22.5">
      <c r="C22" s="13"/>
      <c r="D22" s="16" t="s">
        <v>143</v>
      </c>
      <c r="E22" s="23" t="s">
        <v>144</v>
      </c>
      <c r="F22" s="391"/>
      <c r="G22" s="391"/>
      <c r="H22" s="391"/>
      <c r="I22" s="391"/>
      <c r="J22" s="391"/>
      <c r="K22" s="392"/>
      <c r="L22" s="14"/>
      <c r="N22" s="19"/>
    </row>
    <row r="23" spans="3:14" ht="22.5">
      <c r="C23" s="13"/>
      <c r="D23" s="16" t="s">
        <v>145</v>
      </c>
      <c r="E23" s="23" t="s">
        <v>146</v>
      </c>
      <c r="F23" s="391"/>
      <c r="G23" s="391"/>
      <c r="H23" s="391"/>
      <c r="I23" s="391"/>
      <c r="J23" s="391"/>
      <c r="K23" s="392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7"/>
      <c r="G24" s="397"/>
      <c r="H24" s="397"/>
      <c r="I24" s="397"/>
      <c r="J24" s="397"/>
      <c r="K24" s="39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403" t="s">
        <v>149</v>
      </c>
      <c r="E26" s="404"/>
      <c r="F26" s="404"/>
      <c r="G26" s="404"/>
      <c r="H26" s="404"/>
      <c r="I26" s="404"/>
      <c r="J26" s="404"/>
      <c r="K26" s="405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1"/>
      <c r="G27" s="391"/>
      <c r="H27" s="391"/>
      <c r="I27" s="391"/>
      <c r="J27" s="391"/>
      <c r="K27" s="392"/>
      <c r="L27" s="14"/>
      <c r="N27" s="19"/>
    </row>
    <row r="28" spans="3:14" ht="12" thickBot="1">
      <c r="C28" s="13" t="s">
        <v>152</v>
      </c>
      <c r="D28" s="406" t="s">
        <v>153</v>
      </c>
      <c r="E28" s="407"/>
      <c r="F28" s="407"/>
      <c r="G28" s="407"/>
      <c r="H28" s="407"/>
      <c r="I28" s="407"/>
      <c r="J28" s="407"/>
      <c r="K28" s="408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403" t="s">
        <v>154</v>
      </c>
      <c r="E30" s="404"/>
      <c r="F30" s="404"/>
      <c r="G30" s="404"/>
      <c r="H30" s="404"/>
      <c r="I30" s="404"/>
      <c r="J30" s="404"/>
      <c r="K30" s="405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399"/>
      <c r="G31" s="399"/>
      <c r="H31" s="399"/>
      <c r="I31" s="399"/>
      <c r="J31" s="399"/>
      <c r="K31" s="400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01" t="s">
        <v>107</v>
      </c>
      <c r="I32" s="401"/>
      <c r="J32" s="401"/>
      <c r="K32" s="402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1"/>
      <c r="I33" s="391"/>
      <c r="J33" s="391"/>
      <c r="K33" s="392"/>
      <c r="L33" s="14"/>
      <c r="N33" s="19"/>
    </row>
    <row r="34" spans="3:14" ht="12" thickBot="1">
      <c r="C34" s="13" t="s">
        <v>152</v>
      </c>
      <c r="D34" s="406" t="s">
        <v>110</v>
      </c>
      <c r="E34" s="407"/>
      <c r="F34" s="407"/>
      <c r="G34" s="407"/>
      <c r="H34" s="407"/>
      <c r="I34" s="407"/>
      <c r="J34" s="407"/>
      <c r="K34" s="408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403" t="s">
        <v>111</v>
      </c>
      <c r="E36" s="404"/>
      <c r="F36" s="404"/>
      <c r="G36" s="404"/>
      <c r="H36" s="404"/>
      <c r="I36" s="404"/>
      <c r="J36" s="404"/>
      <c r="K36" s="405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20" t="s">
        <v>116</v>
      </c>
      <c r="J37" s="421"/>
      <c r="K37" s="422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383"/>
      <c r="J38" s="384"/>
      <c r="K38" s="385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383"/>
      <c r="J39" s="384"/>
      <c r="K39" s="385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383"/>
      <c r="J40" s="384"/>
      <c r="K40" s="385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383"/>
      <c r="J41" s="384"/>
      <c r="K41" s="385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383"/>
      <c r="J42" s="384"/>
      <c r="K42" s="385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383"/>
      <c r="J43" s="384"/>
      <c r="K43" s="385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383"/>
      <c r="J44" s="384"/>
      <c r="K44" s="385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383"/>
      <c r="J45" s="384"/>
      <c r="K45" s="385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383"/>
      <c r="J46" s="384"/>
      <c r="K46" s="385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383"/>
      <c r="J47" s="384"/>
      <c r="K47" s="385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383"/>
      <c r="J48" s="384"/>
      <c r="K48" s="385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383"/>
      <c r="J49" s="384"/>
      <c r="K49" s="385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383"/>
      <c r="J50" s="384"/>
      <c r="K50" s="385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383"/>
      <c r="J51" s="384"/>
      <c r="K51" s="385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383"/>
      <c r="J52" s="384"/>
      <c r="K52" s="385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383"/>
      <c r="J53" s="384"/>
      <c r="K53" s="385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383"/>
      <c r="J54" s="384"/>
      <c r="K54" s="385"/>
      <c r="L54" s="14"/>
    </row>
    <row r="55" spans="3:14" ht="12" thickBot="1">
      <c r="C55" s="13" t="s">
        <v>152</v>
      </c>
      <c r="D55" s="406" t="s">
        <v>118</v>
      </c>
      <c r="E55" s="407"/>
      <c r="F55" s="407"/>
      <c r="G55" s="407"/>
      <c r="H55" s="407"/>
      <c r="I55" s="407"/>
      <c r="J55" s="407"/>
      <c r="K55" s="408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17" t="s">
        <v>119</v>
      </c>
      <c r="E57" s="418"/>
      <c r="F57" s="418"/>
      <c r="G57" s="418"/>
      <c r="H57" s="418"/>
      <c r="I57" s="418"/>
      <c r="J57" s="418"/>
      <c r="K57" s="419"/>
      <c r="L57" s="14"/>
      <c r="N57" s="19"/>
    </row>
    <row r="58" spans="3:14" ht="22.5">
      <c r="C58" s="13"/>
      <c r="D58" s="16" t="s">
        <v>120</v>
      </c>
      <c r="E58" s="23" t="s">
        <v>121</v>
      </c>
      <c r="F58" s="411"/>
      <c r="G58" s="412"/>
      <c r="H58" s="412"/>
      <c r="I58" s="412"/>
      <c r="J58" s="412"/>
      <c r="K58" s="413"/>
      <c r="L58" s="14"/>
      <c r="N58" s="19"/>
    </row>
    <row r="59" spans="3:14" ht="11.25">
      <c r="C59" s="13"/>
      <c r="D59" s="16" t="s">
        <v>122</v>
      </c>
      <c r="E59" s="23" t="s">
        <v>33</v>
      </c>
      <c r="F59" s="414"/>
      <c r="G59" s="415"/>
      <c r="H59" s="415"/>
      <c r="I59" s="415"/>
      <c r="J59" s="415"/>
      <c r="K59" s="41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3"/>
      <c r="G60" s="424"/>
      <c r="H60" s="424"/>
      <c r="I60" s="424"/>
      <c r="J60" s="424"/>
      <c r="K60" s="425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403" t="s">
        <v>174</v>
      </c>
      <c r="E62" s="404"/>
      <c r="F62" s="404"/>
      <c r="G62" s="404"/>
      <c r="H62" s="404"/>
      <c r="I62" s="404"/>
      <c r="J62" s="404"/>
      <c r="K62" s="405"/>
      <c r="L62" s="14"/>
      <c r="N62" s="19"/>
    </row>
    <row r="63" spans="3:14" ht="11.25">
      <c r="C63" s="13"/>
      <c r="D63" s="16"/>
      <c r="E63" s="32" t="s">
        <v>175</v>
      </c>
      <c r="F63" s="409" t="s">
        <v>176</v>
      </c>
      <c r="G63" s="409"/>
      <c r="H63" s="409"/>
      <c r="I63" s="409"/>
      <c r="J63" s="409"/>
      <c r="K63" s="410"/>
      <c r="L63" s="14"/>
      <c r="N63" s="19"/>
    </row>
    <row r="64" spans="3:14" ht="11.25">
      <c r="C64" s="13" t="s">
        <v>150</v>
      </c>
      <c r="D64" s="16" t="s">
        <v>177</v>
      </c>
      <c r="E64" s="42"/>
      <c r="F64" s="414"/>
      <c r="G64" s="415"/>
      <c r="H64" s="415"/>
      <c r="I64" s="415"/>
      <c r="J64" s="415"/>
      <c r="K64" s="416"/>
      <c r="L64" s="14"/>
      <c r="N64" s="19"/>
    </row>
    <row r="65" spans="3:14" ht="12" thickBot="1">
      <c r="C65" s="13" t="s">
        <v>152</v>
      </c>
      <c r="D65" s="406" t="s">
        <v>178</v>
      </c>
      <c r="E65" s="407"/>
      <c r="F65" s="407"/>
      <c r="G65" s="407"/>
      <c r="H65" s="407"/>
      <c r="I65" s="407"/>
      <c r="J65" s="407"/>
      <c r="K65" s="408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17" t="s">
        <v>179</v>
      </c>
      <c r="E67" s="418"/>
      <c r="F67" s="418"/>
      <c r="G67" s="418"/>
      <c r="H67" s="418"/>
      <c r="I67" s="418"/>
      <c r="J67" s="418"/>
      <c r="K67" s="419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29"/>
      <c r="G68" s="429"/>
      <c r="H68" s="429"/>
      <c r="I68" s="429"/>
      <c r="J68" s="429"/>
      <c r="K68" s="430"/>
      <c r="L68" s="14"/>
      <c r="N68" s="19"/>
    </row>
    <row r="69" spans="3:14" ht="11.25">
      <c r="C69" s="13"/>
      <c r="D69" s="16" t="s">
        <v>182</v>
      </c>
      <c r="E69" s="23" t="s">
        <v>183</v>
      </c>
      <c r="F69" s="426"/>
      <c r="G69" s="427"/>
      <c r="H69" s="427"/>
      <c r="I69" s="427"/>
      <c r="J69" s="427"/>
      <c r="K69" s="428"/>
      <c r="L69" s="14"/>
      <c r="N69" s="19"/>
    </row>
    <row r="70" spans="3:14" ht="11.25">
      <c r="C70" s="13"/>
      <c r="D70" s="16" t="s">
        <v>184</v>
      </c>
      <c r="E70" s="23" t="s">
        <v>185</v>
      </c>
      <c r="F70" s="391"/>
      <c r="G70" s="391"/>
      <c r="H70" s="391"/>
      <c r="I70" s="391"/>
      <c r="J70" s="391"/>
      <c r="K70" s="392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7"/>
      <c r="G71" s="397"/>
      <c r="H71" s="397"/>
      <c r="I71" s="397"/>
      <c r="J71" s="397"/>
      <c r="K71" s="39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4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0" customWidth="1"/>
  </cols>
  <sheetData>
    <row r="1" spans="1:8" ht="11.25">
      <c r="A1" s="280" t="s">
        <v>713</v>
      </c>
      <c r="B1" s="280" t="s">
        <v>159</v>
      </c>
      <c r="C1" s="280" t="s">
        <v>160</v>
      </c>
      <c r="D1" s="280" t="s">
        <v>0</v>
      </c>
      <c r="E1" s="280" t="s">
        <v>161</v>
      </c>
      <c r="F1" s="280" t="s">
        <v>162</v>
      </c>
      <c r="G1" s="280" t="s">
        <v>163</v>
      </c>
      <c r="H1" s="280" t="s">
        <v>1</v>
      </c>
    </row>
    <row r="2" spans="1:8" ht="11.25">
      <c r="A2" s="280">
        <v>1</v>
      </c>
      <c r="B2" s="280" t="s">
        <v>444</v>
      </c>
      <c r="C2" s="280" t="s">
        <v>446</v>
      </c>
      <c r="D2" s="280" t="s">
        <v>447</v>
      </c>
      <c r="E2" s="280" t="s">
        <v>448</v>
      </c>
      <c r="F2" s="280" t="s">
        <v>449</v>
      </c>
      <c r="G2" s="280" t="s">
        <v>450</v>
      </c>
      <c r="H2" s="280" t="s">
        <v>426</v>
      </c>
    </row>
    <row r="3" spans="1:8" ht="11.25">
      <c r="A3" s="280">
        <v>2</v>
      </c>
      <c r="B3" s="280" t="s">
        <v>444</v>
      </c>
      <c r="C3" s="280" t="s">
        <v>444</v>
      </c>
      <c r="D3" s="280" t="s">
        <v>445</v>
      </c>
      <c r="E3" s="280" t="s">
        <v>451</v>
      </c>
      <c r="F3" s="280" t="s">
        <v>452</v>
      </c>
      <c r="G3" s="280" t="s">
        <v>453</v>
      </c>
      <c r="H3" s="280" t="s">
        <v>454</v>
      </c>
    </row>
    <row r="4" spans="1:8" ht="11.25">
      <c r="A4" s="280">
        <v>3</v>
      </c>
      <c r="B4" s="280" t="s">
        <v>444</v>
      </c>
      <c r="C4" s="280" t="s">
        <v>444</v>
      </c>
      <c r="D4" s="280" t="s">
        <v>445</v>
      </c>
      <c r="E4" s="280" t="s">
        <v>448</v>
      </c>
      <c r="F4" s="280" t="s">
        <v>449</v>
      </c>
      <c r="G4" s="280" t="s">
        <v>450</v>
      </c>
      <c r="H4" s="280" t="s">
        <v>426</v>
      </c>
    </row>
    <row r="5" spans="1:8" ht="11.25">
      <c r="A5" s="280">
        <v>4</v>
      </c>
      <c r="B5" s="280" t="s">
        <v>444</v>
      </c>
      <c r="C5" s="280" t="s">
        <v>455</v>
      </c>
      <c r="D5" s="280" t="s">
        <v>456</v>
      </c>
      <c r="E5" s="280" t="s">
        <v>448</v>
      </c>
      <c r="F5" s="280" t="s">
        <v>449</v>
      </c>
      <c r="G5" s="280" t="s">
        <v>450</v>
      </c>
      <c r="H5" s="280" t="s">
        <v>426</v>
      </c>
    </row>
    <row r="6" spans="1:8" ht="11.25">
      <c r="A6" s="280">
        <v>5</v>
      </c>
      <c r="B6" s="280" t="s">
        <v>444</v>
      </c>
      <c r="C6" s="280" t="s">
        <v>457</v>
      </c>
      <c r="D6" s="280" t="s">
        <v>458</v>
      </c>
      <c r="E6" s="280" t="s">
        <v>459</v>
      </c>
      <c r="F6" s="280" t="s">
        <v>460</v>
      </c>
      <c r="G6" s="280" t="s">
        <v>453</v>
      </c>
      <c r="H6" s="280" t="s">
        <v>454</v>
      </c>
    </row>
    <row r="7" spans="1:8" ht="11.25">
      <c r="A7" s="280">
        <v>6</v>
      </c>
      <c r="B7" s="280" t="s">
        <v>444</v>
      </c>
      <c r="C7" s="280" t="s">
        <v>457</v>
      </c>
      <c r="D7" s="280" t="s">
        <v>458</v>
      </c>
      <c r="E7" s="280" t="s">
        <v>448</v>
      </c>
      <c r="F7" s="280" t="s">
        <v>449</v>
      </c>
      <c r="G7" s="280" t="s">
        <v>450</v>
      </c>
      <c r="H7" s="280" t="s">
        <v>426</v>
      </c>
    </row>
    <row r="8" spans="1:8" ht="11.25">
      <c r="A8" s="280">
        <v>7</v>
      </c>
      <c r="B8" s="280" t="s">
        <v>461</v>
      </c>
      <c r="C8" s="280" t="s">
        <v>461</v>
      </c>
      <c r="D8" s="280" t="s">
        <v>462</v>
      </c>
      <c r="E8" s="280" t="s">
        <v>451</v>
      </c>
      <c r="F8" s="280" t="s">
        <v>452</v>
      </c>
      <c r="G8" s="280" t="s">
        <v>453</v>
      </c>
      <c r="H8" s="280" t="s">
        <v>454</v>
      </c>
    </row>
    <row r="9" spans="1:8" ht="11.25">
      <c r="A9" s="280">
        <v>8</v>
      </c>
      <c r="B9" s="280" t="s">
        <v>463</v>
      </c>
      <c r="C9" s="280" t="s">
        <v>463</v>
      </c>
      <c r="D9" s="280" t="s">
        <v>464</v>
      </c>
      <c r="E9" s="280" t="s">
        <v>451</v>
      </c>
      <c r="F9" s="280" t="s">
        <v>452</v>
      </c>
      <c r="G9" s="280" t="s">
        <v>453</v>
      </c>
      <c r="H9" s="280" t="s">
        <v>454</v>
      </c>
    </row>
    <row r="10" spans="1:8" ht="11.25">
      <c r="A10" s="280">
        <v>9</v>
      </c>
      <c r="B10" s="280" t="s">
        <v>465</v>
      </c>
      <c r="C10" s="280" t="s">
        <v>467</v>
      </c>
      <c r="D10" s="280" t="s">
        <v>468</v>
      </c>
      <c r="E10" s="280" t="s">
        <v>448</v>
      </c>
      <c r="F10" s="280" t="s">
        <v>449</v>
      </c>
      <c r="G10" s="280" t="s">
        <v>450</v>
      </c>
      <c r="H10" s="280" t="s">
        <v>426</v>
      </c>
    </row>
    <row r="11" spans="1:8" ht="11.25">
      <c r="A11" s="280">
        <v>10</v>
      </c>
      <c r="B11" s="280" t="s">
        <v>465</v>
      </c>
      <c r="C11" s="280" t="s">
        <v>465</v>
      </c>
      <c r="D11" s="280" t="s">
        <v>466</v>
      </c>
      <c r="E11" s="280" t="s">
        <v>469</v>
      </c>
      <c r="F11" s="280" t="s">
        <v>470</v>
      </c>
      <c r="G11" s="280" t="s">
        <v>471</v>
      </c>
      <c r="H11" s="280" t="s">
        <v>454</v>
      </c>
    </row>
    <row r="12" spans="1:8" ht="11.25">
      <c r="A12" s="280">
        <v>11</v>
      </c>
      <c r="B12" s="280" t="s">
        <v>465</v>
      </c>
      <c r="C12" s="280" t="s">
        <v>465</v>
      </c>
      <c r="D12" s="280" t="s">
        <v>466</v>
      </c>
      <c r="E12" s="280" t="s">
        <v>451</v>
      </c>
      <c r="F12" s="280" t="s">
        <v>452</v>
      </c>
      <c r="G12" s="280" t="s">
        <v>453</v>
      </c>
      <c r="H12" s="280" t="s">
        <v>454</v>
      </c>
    </row>
    <row r="13" spans="1:8" ht="11.25">
      <c r="A13" s="280">
        <v>12</v>
      </c>
      <c r="B13" s="280" t="s">
        <v>465</v>
      </c>
      <c r="C13" s="280" t="s">
        <v>465</v>
      </c>
      <c r="D13" s="280" t="s">
        <v>466</v>
      </c>
      <c r="E13" s="280" t="s">
        <v>448</v>
      </c>
      <c r="F13" s="280" t="s">
        <v>449</v>
      </c>
      <c r="G13" s="280" t="s">
        <v>450</v>
      </c>
      <c r="H13" s="280" t="s">
        <v>426</v>
      </c>
    </row>
    <row r="14" spans="1:8" ht="11.25">
      <c r="A14" s="280">
        <v>13</v>
      </c>
      <c r="B14" s="280" t="s">
        <v>465</v>
      </c>
      <c r="C14" s="280" t="s">
        <v>472</v>
      </c>
      <c r="D14" s="280" t="s">
        <v>473</v>
      </c>
      <c r="E14" s="280" t="s">
        <v>474</v>
      </c>
      <c r="F14" s="280" t="s">
        <v>475</v>
      </c>
      <c r="G14" s="280" t="s">
        <v>471</v>
      </c>
      <c r="H14" s="280" t="s">
        <v>454</v>
      </c>
    </row>
    <row r="15" spans="1:8" ht="11.25">
      <c r="A15" s="280">
        <v>14</v>
      </c>
      <c r="B15" s="280" t="s">
        <v>465</v>
      </c>
      <c r="C15" s="280" t="s">
        <v>472</v>
      </c>
      <c r="D15" s="280" t="s">
        <v>473</v>
      </c>
      <c r="E15" s="280" t="s">
        <v>448</v>
      </c>
      <c r="F15" s="280" t="s">
        <v>449</v>
      </c>
      <c r="G15" s="280" t="s">
        <v>450</v>
      </c>
      <c r="H15" s="280" t="s">
        <v>426</v>
      </c>
    </row>
    <row r="16" spans="1:8" ht="11.25">
      <c r="A16" s="280">
        <v>15</v>
      </c>
      <c r="B16" s="280" t="s">
        <v>465</v>
      </c>
      <c r="C16" s="280" t="s">
        <v>476</v>
      </c>
      <c r="D16" s="280" t="s">
        <v>477</v>
      </c>
      <c r="E16" s="280" t="s">
        <v>448</v>
      </c>
      <c r="F16" s="280" t="s">
        <v>449</v>
      </c>
      <c r="G16" s="280" t="s">
        <v>450</v>
      </c>
      <c r="H16" s="280" t="s">
        <v>426</v>
      </c>
    </row>
    <row r="17" spans="1:8" ht="11.25">
      <c r="A17" s="280">
        <v>16</v>
      </c>
      <c r="B17" s="280" t="s">
        <v>465</v>
      </c>
      <c r="C17" s="280" t="s">
        <v>478</v>
      </c>
      <c r="D17" s="280" t="s">
        <v>479</v>
      </c>
      <c r="E17" s="280" t="s">
        <v>448</v>
      </c>
      <c r="F17" s="280" t="s">
        <v>449</v>
      </c>
      <c r="G17" s="280" t="s">
        <v>450</v>
      </c>
      <c r="H17" s="280" t="s">
        <v>426</v>
      </c>
    </row>
    <row r="18" spans="1:8" ht="11.25">
      <c r="A18" s="280">
        <v>17</v>
      </c>
      <c r="B18" s="280" t="s">
        <v>465</v>
      </c>
      <c r="C18" s="280" t="s">
        <v>480</v>
      </c>
      <c r="D18" s="280" t="s">
        <v>481</v>
      </c>
      <c r="E18" s="280" t="s">
        <v>482</v>
      </c>
      <c r="F18" s="280" t="s">
        <v>483</v>
      </c>
      <c r="G18" s="280" t="s">
        <v>484</v>
      </c>
      <c r="H18" s="280" t="s">
        <v>454</v>
      </c>
    </row>
    <row r="19" spans="1:8" ht="11.25">
      <c r="A19" s="280">
        <v>18</v>
      </c>
      <c r="B19" s="280" t="s">
        <v>465</v>
      </c>
      <c r="C19" s="280" t="s">
        <v>480</v>
      </c>
      <c r="D19" s="280" t="s">
        <v>481</v>
      </c>
      <c r="E19" s="280" t="s">
        <v>448</v>
      </c>
      <c r="F19" s="280" t="s">
        <v>449</v>
      </c>
      <c r="G19" s="280" t="s">
        <v>450</v>
      </c>
      <c r="H19" s="280" t="s">
        <v>426</v>
      </c>
    </row>
    <row r="20" spans="1:8" ht="11.25">
      <c r="A20" s="280">
        <v>19</v>
      </c>
      <c r="B20" s="280" t="s">
        <v>485</v>
      </c>
      <c r="C20" s="280" t="s">
        <v>485</v>
      </c>
      <c r="D20" s="280" t="s">
        <v>486</v>
      </c>
      <c r="E20" s="280" t="s">
        <v>448</v>
      </c>
      <c r="F20" s="280" t="s">
        <v>449</v>
      </c>
      <c r="G20" s="280" t="s">
        <v>450</v>
      </c>
      <c r="H20" s="280" t="s">
        <v>426</v>
      </c>
    </row>
    <row r="21" spans="1:8" ht="11.25">
      <c r="A21" s="280">
        <v>20</v>
      </c>
      <c r="B21" s="280" t="s">
        <v>485</v>
      </c>
      <c r="C21" s="280" t="s">
        <v>487</v>
      </c>
      <c r="D21" s="280" t="s">
        <v>486</v>
      </c>
      <c r="E21" s="280" t="s">
        <v>488</v>
      </c>
      <c r="F21" s="280" t="s">
        <v>489</v>
      </c>
      <c r="G21" s="280" t="s">
        <v>490</v>
      </c>
      <c r="H21" s="280" t="s">
        <v>454</v>
      </c>
    </row>
    <row r="22" spans="1:8" ht="11.25">
      <c r="A22" s="280">
        <v>21</v>
      </c>
      <c r="B22" s="280" t="s">
        <v>485</v>
      </c>
      <c r="C22" s="280" t="s">
        <v>487</v>
      </c>
      <c r="D22" s="280" t="s">
        <v>486</v>
      </c>
      <c r="E22" s="280" t="s">
        <v>491</v>
      </c>
      <c r="F22" s="280" t="s">
        <v>492</v>
      </c>
      <c r="G22" s="280" t="s">
        <v>493</v>
      </c>
      <c r="H22" s="280" t="s">
        <v>494</v>
      </c>
    </row>
    <row r="23" spans="1:8" ht="11.25">
      <c r="A23" s="280">
        <v>22</v>
      </c>
      <c r="B23" s="280" t="s">
        <v>485</v>
      </c>
      <c r="C23" s="280" t="s">
        <v>487</v>
      </c>
      <c r="D23" s="280" t="s">
        <v>486</v>
      </c>
      <c r="E23" s="280" t="s">
        <v>495</v>
      </c>
      <c r="F23" s="280" t="s">
        <v>496</v>
      </c>
      <c r="G23" s="280" t="s">
        <v>497</v>
      </c>
      <c r="H23" s="280" t="s">
        <v>426</v>
      </c>
    </row>
    <row r="24" spans="1:8" ht="11.25">
      <c r="A24" s="280">
        <v>23</v>
      </c>
      <c r="B24" s="280" t="s">
        <v>485</v>
      </c>
      <c r="C24" s="280" t="s">
        <v>487</v>
      </c>
      <c r="D24" s="280" t="s">
        <v>486</v>
      </c>
      <c r="E24" s="280" t="s">
        <v>448</v>
      </c>
      <c r="F24" s="280" t="s">
        <v>449</v>
      </c>
      <c r="G24" s="280" t="s">
        <v>450</v>
      </c>
      <c r="H24" s="280" t="s">
        <v>426</v>
      </c>
    </row>
    <row r="25" spans="1:8" ht="11.25">
      <c r="A25" s="280">
        <v>24</v>
      </c>
      <c r="B25" s="280" t="s">
        <v>498</v>
      </c>
      <c r="C25" s="280" t="s">
        <v>498</v>
      </c>
      <c r="D25" s="280" t="s">
        <v>499</v>
      </c>
      <c r="E25" s="280" t="s">
        <v>448</v>
      </c>
      <c r="F25" s="280" t="s">
        <v>449</v>
      </c>
      <c r="G25" s="280" t="s">
        <v>450</v>
      </c>
      <c r="H25" s="280" t="s">
        <v>426</v>
      </c>
    </row>
    <row r="26" spans="1:8" ht="11.25">
      <c r="A26" s="280">
        <v>25</v>
      </c>
      <c r="B26" s="280" t="s">
        <v>498</v>
      </c>
      <c r="C26" s="280" t="s">
        <v>500</v>
      </c>
      <c r="D26" s="280" t="s">
        <v>499</v>
      </c>
      <c r="E26" s="280" t="s">
        <v>501</v>
      </c>
      <c r="F26" s="280" t="s">
        <v>502</v>
      </c>
      <c r="G26" s="280" t="s">
        <v>503</v>
      </c>
      <c r="H26" s="280" t="s">
        <v>454</v>
      </c>
    </row>
    <row r="27" spans="1:8" ht="11.25">
      <c r="A27" s="280">
        <v>26</v>
      </c>
      <c r="B27" s="280" t="s">
        <v>498</v>
      </c>
      <c r="C27" s="280" t="s">
        <v>500</v>
      </c>
      <c r="D27" s="280" t="s">
        <v>499</v>
      </c>
      <c r="E27" s="280" t="s">
        <v>504</v>
      </c>
      <c r="F27" s="280" t="s">
        <v>505</v>
      </c>
      <c r="G27" s="280" t="s">
        <v>506</v>
      </c>
      <c r="H27" s="280" t="s">
        <v>454</v>
      </c>
    </row>
    <row r="28" spans="1:8" ht="11.25">
      <c r="A28" s="280">
        <v>27</v>
      </c>
      <c r="B28" s="280" t="s">
        <v>498</v>
      </c>
      <c r="C28" s="280" t="s">
        <v>500</v>
      </c>
      <c r="D28" s="280" t="s">
        <v>499</v>
      </c>
      <c r="E28" s="280" t="s">
        <v>507</v>
      </c>
      <c r="F28" s="280" t="s">
        <v>508</v>
      </c>
      <c r="G28" s="280" t="s">
        <v>503</v>
      </c>
      <c r="H28" s="280" t="s">
        <v>454</v>
      </c>
    </row>
    <row r="29" spans="1:8" ht="11.25">
      <c r="A29" s="280">
        <v>28</v>
      </c>
      <c r="B29" s="280" t="s">
        <v>498</v>
      </c>
      <c r="C29" s="280" t="s">
        <v>500</v>
      </c>
      <c r="D29" s="280" t="s">
        <v>499</v>
      </c>
      <c r="E29" s="280" t="s">
        <v>509</v>
      </c>
      <c r="F29" s="280" t="s">
        <v>510</v>
      </c>
      <c r="G29" s="280" t="s">
        <v>503</v>
      </c>
      <c r="H29" s="280" t="s">
        <v>454</v>
      </c>
    </row>
    <row r="30" spans="1:8" ht="11.25">
      <c r="A30" s="280">
        <v>29</v>
      </c>
      <c r="B30" s="280" t="s">
        <v>498</v>
      </c>
      <c r="C30" s="280" t="s">
        <v>500</v>
      </c>
      <c r="D30" s="280" t="s">
        <v>499</v>
      </c>
      <c r="E30" s="280" t="s">
        <v>511</v>
      </c>
      <c r="F30" s="280" t="s">
        <v>512</v>
      </c>
      <c r="G30" s="280" t="s">
        <v>503</v>
      </c>
      <c r="H30" s="280" t="s">
        <v>454</v>
      </c>
    </row>
    <row r="31" spans="1:8" ht="11.25">
      <c r="A31" s="280">
        <v>30</v>
      </c>
      <c r="B31" s="280" t="s">
        <v>498</v>
      </c>
      <c r="C31" s="280" t="s">
        <v>500</v>
      </c>
      <c r="D31" s="280" t="s">
        <v>499</v>
      </c>
      <c r="E31" s="280" t="s">
        <v>451</v>
      </c>
      <c r="F31" s="280" t="s">
        <v>452</v>
      </c>
      <c r="G31" s="280" t="s">
        <v>453</v>
      </c>
      <c r="H31" s="280" t="s">
        <v>454</v>
      </c>
    </row>
    <row r="32" spans="1:8" ht="11.25">
      <c r="A32" s="280">
        <v>31</v>
      </c>
      <c r="B32" s="280" t="s">
        <v>498</v>
      </c>
      <c r="C32" s="280" t="s">
        <v>500</v>
      </c>
      <c r="D32" s="280" t="s">
        <v>499</v>
      </c>
      <c r="E32" s="280" t="s">
        <v>513</v>
      </c>
      <c r="F32" s="280" t="s">
        <v>514</v>
      </c>
      <c r="G32" s="280" t="s">
        <v>515</v>
      </c>
      <c r="H32" s="280" t="s">
        <v>426</v>
      </c>
    </row>
    <row r="33" spans="1:8" ht="11.25">
      <c r="A33" s="280">
        <v>32</v>
      </c>
      <c r="B33" s="280" t="s">
        <v>498</v>
      </c>
      <c r="C33" s="280" t="s">
        <v>500</v>
      </c>
      <c r="D33" s="280" t="s">
        <v>499</v>
      </c>
      <c r="E33" s="280" t="s">
        <v>516</v>
      </c>
      <c r="F33" s="280" t="s">
        <v>517</v>
      </c>
      <c r="G33" s="280" t="s">
        <v>503</v>
      </c>
      <c r="H33" s="280" t="s">
        <v>454</v>
      </c>
    </row>
    <row r="34" spans="1:8" ht="11.25">
      <c r="A34" s="280">
        <v>33</v>
      </c>
      <c r="B34" s="280" t="s">
        <v>498</v>
      </c>
      <c r="C34" s="280" t="s">
        <v>500</v>
      </c>
      <c r="D34" s="280" t="s">
        <v>499</v>
      </c>
      <c r="E34" s="280" t="s">
        <v>448</v>
      </c>
      <c r="F34" s="280" t="s">
        <v>449</v>
      </c>
      <c r="G34" s="280" t="s">
        <v>450</v>
      </c>
      <c r="H34" s="280" t="s">
        <v>426</v>
      </c>
    </row>
    <row r="35" spans="1:8" ht="11.25">
      <c r="A35" s="280">
        <v>34</v>
      </c>
      <c r="B35" s="280" t="s">
        <v>518</v>
      </c>
      <c r="C35" s="280" t="s">
        <v>518</v>
      </c>
      <c r="D35" s="280" t="s">
        <v>519</v>
      </c>
      <c r="E35" s="280" t="s">
        <v>520</v>
      </c>
      <c r="F35" s="280" t="s">
        <v>521</v>
      </c>
      <c r="G35" s="280" t="s">
        <v>522</v>
      </c>
      <c r="H35" s="280" t="s">
        <v>454</v>
      </c>
    </row>
    <row r="36" spans="1:8" ht="11.25">
      <c r="A36" s="280">
        <v>35</v>
      </c>
      <c r="B36" s="280" t="s">
        <v>518</v>
      </c>
      <c r="C36" s="280" t="s">
        <v>518</v>
      </c>
      <c r="D36" s="280" t="s">
        <v>519</v>
      </c>
      <c r="E36" s="280" t="s">
        <v>523</v>
      </c>
      <c r="F36" s="280" t="s">
        <v>524</v>
      </c>
      <c r="G36" s="280" t="s">
        <v>525</v>
      </c>
      <c r="H36" s="280" t="s">
        <v>454</v>
      </c>
    </row>
    <row r="37" spans="1:8" ht="11.25">
      <c r="A37" s="280">
        <v>36</v>
      </c>
      <c r="B37" s="280" t="s">
        <v>518</v>
      </c>
      <c r="C37" s="280" t="s">
        <v>518</v>
      </c>
      <c r="D37" s="280" t="s">
        <v>519</v>
      </c>
      <c r="E37" s="280" t="s">
        <v>459</v>
      </c>
      <c r="F37" s="280" t="s">
        <v>460</v>
      </c>
      <c r="G37" s="280" t="s">
        <v>453</v>
      </c>
      <c r="H37" s="280" t="s">
        <v>454</v>
      </c>
    </row>
    <row r="38" spans="1:8" ht="11.25">
      <c r="A38" s="280">
        <v>37</v>
      </c>
      <c r="B38" s="280" t="s">
        <v>518</v>
      </c>
      <c r="C38" s="280" t="s">
        <v>518</v>
      </c>
      <c r="D38" s="280" t="s">
        <v>519</v>
      </c>
      <c r="E38" s="280" t="s">
        <v>526</v>
      </c>
      <c r="F38" s="280" t="s">
        <v>527</v>
      </c>
      <c r="G38" s="280" t="s">
        <v>525</v>
      </c>
      <c r="H38" s="280" t="s">
        <v>454</v>
      </c>
    </row>
    <row r="39" spans="1:8" ht="11.25">
      <c r="A39" s="280">
        <v>38</v>
      </c>
      <c r="B39" s="280" t="s">
        <v>518</v>
      </c>
      <c r="C39" s="280" t="s">
        <v>518</v>
      </c>
      <c r="D39" s="280" t="s">
        <v>519</v>
      </c>
      <c r="E39" s="280" t="s">
        <v>448</v>
      </c>
      <c r="F39" s="280" t="s">
        <v>449</v>
      </c>
      <c r="G39" s="280" t="s">
        <v>450</v>
      </c>
      <c r="H39" s="280" t="s">
        <v>426</v>
      </c>
    </row>
    <row r="40" spans="1:8" ht="11.25">
      <c r="A40" s="280">
        <v>39</v>
      </c>
      <c r="B40" s="280" t="s">
        <v>518</v>
      </c>
      <c r="C40" s="280" t="s">
        <v>528</v>
      </c>
      <c r="D40" s="280" t="s">
        <v>519</v>
      </c>
      <c r="E40" s="280" t="s">
        <v>529</v>
      </c>
      <c r="F40" s="280" t="s">
        <v>530</v>
      </c>
      <c r="G40" s="280" t="s">
        <v>484</v>
      </c>
      <c r="H40" s="280" t="s">
        <v>454</v>
      </c>
    </row>
    <row r="41" spans="1:8" ht="11.25">
      <c r="A41" s="280">
        <v>40</v>
      </c>
      <c r="B41" s="280" t="s">
        <v>518</v>
      </c>
      <c r="C41" s="280" t="s">
        <v>528</v>
      </c>
      <c r="D41" s="280" t="s">
        <v>519</v>
      </c>
      <c r="E41" s="280" t="s">
        <v>531</v>
      </c>
      <c r="F41" s="280" t="s">
        <v>532</v>
      </c>
      <c r="G41" s="280" t="s">
        <v>533</v>
      </c>
      <c r="H41" s="280" t="s">
        <v>454</v>
      </c>
    </row>
    <row r="42" spans="1:8" ht="11.25">
      <c r="A42" s="280">
        <v>41</v>
      </c>
      <c r="B42" s="280" t="s">
        <v>518</v>
      </c>
      <c r="C42" s="280" t="s">
        <v>528</v>
      </c>
      <c r="D42" s="280" t="s">
        <v>519</v>
      </c>
      <c r="E42" s="280" t="s">
        <v>534</v>
      </c>
      <c r="F42" s="280" t="s">
        <v>535</v>
      </c>
      <c r="G42" s="280" t="s">
        <v>536</v>
      </c>
      <c r="H42" s="280" t="s">
        <v>454</v>
      </c>
    </row>
    <row r="43" spans="1:8" ht="11.25">
      <c r="A43" s="280">
        <v>42</v>
      </c>
      <c r="B43" s="280" t="s">
        <v>518</v>
      </c>
      <c r="C43" s="280" t="s">
        <v>528</v>
      </c>
      <c r="D43" s="280" t="s">
        <v>519</v>
      </c>
      <c r="E43" s="280" t="s">
        <v>537</v>
      </c>
      <c r="F43" s="280" t="s">
        <v>538</v>
      </c>
      <c r="G43" s="280" t="s">
        <v>522</v>
      </c>
      <c r="H43" s="280" t="s">
        <v>454</v>
      </c>
    </row>
    <row r="44" spans="1:8" ht="11.25">
      <c r="A44" s="280">
        <v>43</v>
      </c>
      <c r="B44" s="280" t="s">
        <v>518</v>
      </c>
      <c r="C44" s="280" t="s">
        <v>528</v>
      </c>
      <c r="D44" s="280" t="s">
        <v>519</v>
      </c>
      <c r="E44" s="280" t="s">
        <v>539</v>
      </c>
      <c r="F44" s="280" t="s">
        <v>540</v>
      </c>
      <c r="G44" s="280" t="s">
        <v>453</v>
      </c>
      <c r="H44" s="280" t="s">
        <v>454</v>
      </c>
    </row>
    <row r="45" spans="1:8" ht="11.25">
      <c r="A45" s="280">
        <v>44</v>
      </c>
      <c r="B45" s="280" t="s">
        <v>518</v>
      </c>
      <c r="C45" s="280" t="s">
        <v>528</v>
      </c>
      <c r="D45" s="280" t="s">
        <v>519</v>
      </c>
      <c r="E45" s="280" t="s">
        <v>541</v>
      </c>
      <c r="F45" s="280" t="s">
        <v>542</v>
      </c>
      <c r="G45" s="280" t="s">
        <v>543</v>
      </c>
      <c r="H45" s="280" t="s">
        <v>454</v>
      </c>
    </row>
    <row r="46" spans="1:8" ht="11.25">
      <c r="A46" s="280">
        <v>45</v>
      </c>
      <c r="B46" s="280" t="s">
        <v>518</v>
      </c>
      <c r="C46" s="280" t="s">
        <v>528</v>
      </c>
      <c r="D46" s="280" t="s">
        <v>519</v>
      </c>
      <c r="E46" s="280" t="s">
        <v>520</v>
      </c>
      <c r="F46" s="280" t="s">
        <v>521</v>
      </c>
      <c r="G46" s="280" t="s">
        <v>522</v>
      </c>
      <c r="H46" s="280" t="s">
        <v>454</v>
      </c>
    </row>
    <row r="47" spans="1:8" ht="11.25">
      <c r="A47" s="280">
        <v>46</v>
      </c>
      <c r="B47" s="280" t="s">
        <v>518</v>
      </c>
      <c r="C47" s="280" t="s">
        <v>528</v>
      </c>
      <c r="D47" s="280" t="s">
        <v>519</v>
      </c>
      <c r="E47" s="280" t="s">
        <v>544</v>
      </c>
      <c r="F47" s="280" t="s">
        <v>545</v>
      </c>
      <c r="G47" s="280" t="s">
        <v>525</v>
      </c>
      <c r="H47" s="280" t="s">
        <v>454</v>
      </c>
    </row>
    <row r="48" spans="1:8" ht="11.25">
      <c r="A48" s="280">
        <v>47</v>
      </c>
      <c r="B48" s="280" t="s">
        <v>518</v>
      </c>
      <c r="C48" s="280" t="s">
        <v>528</v>
      </c>
      <c r="D48" s="280" t="s">
        <v>519</v>
      </c>
      <c r="E48" s="280" t="s">
        <v>451</v>
      </c>
      <c r="F48" s="280" t="s">
        <v>452</v>
      </c>
      <c r="G48" s="280" t="s">
        <v>453</v>
      </c>
      <c r="H48" s="280" t="s">
        <v>454</v>
      </c>
    </row>
    <row r="49" spans="1:8" ht="11.25">
      <c r="A49" s="280">
        <v>48</v>
      </c>
      <c r="B49" s="280" t="s">
        <v>518</v>
      </c>
      <c r="C49" s="280" t="s">
        <v>528</v>
      </c>
      <c r="D49" s="280" t="s">
        <v>519</v>
      </c>
      <c r="E49" s="280" t="s">
        <v>523</v>
      </c>
      <c r="F49" s="280" t="s">
        <v>524</v>
      </c>
      <c r="G49" s="280" t="s">
        <v>525</v>
      </c>
      <c r="H49" s="280" t="s">
        <v>454</v>
      </c>
    </row>
    <row r="50" spans="1:8" ht="11.25">
      <c r="A50" s="280">
        <v>49</v>
      </c>
      <c r="B50" s="280" t="s">
        <v>518</v>
      </c>
      <c r="C50" s="280" t="s">
        <v>528</v>
      </c>
      <c r="D50" s="280" t="s">
        <v>519</v>
      </c>
      <c r="E50" s="280" t="s">
        <v>546</v>
      </c>
      <c r="F50" s="280" t="s">
        <v>547</v>
      </c>
      <c r="G50" s="280" t="s">
        <v>453</v>
      </c>
      <c r="H50" s="280" t="s">
        <v>454</v>
      </c>
    </row>
    <row r="51" spans="1:8" ht="11.25">
      <c r="A51" s="280">
        <v>50</v>
      </c>
      <c r="B51" s="280" t="s">
        <v>518</v>
      </c>
      <c r="C51" s="280" t="s">
        <v>528</v>
      </c>
      <c r="D51" s="280" t="s">
        <v>519</v>
      </c>
      <c r="E51" s="280" t="s">
        <v>459</v>
      </c>
      <c r="F51" s="280" t="s">
        <v>460</v>
      </c>
      <c r="G51" s="280" t="s">
        <v>453</v>
      </c>
      <c r="H51" s="280" t="s">
        <v>454</v>
      </c>
    </row>
    <row r="52" spans="1:8" ht="11.25">
      <c r="A52" s="280">
        <v>51</v>
      </c>
      <c r="B52" s="280" t="s">
        <v>518</v>
      </c>
      <c r="C52" s="280" t="s">
        <v>528</v>
      </c>
      <c r="D52" s="280" t="s">
        <v>519</v>
      </c>
      <c r="E52" s="280" t="s">
        <v>548</v>
      </c>
      <c r="F52" s="280" t="s">
        <v>549</v>
      </c>
      <c r="G52" s="280" t="s">
        <v>525</v>
      </c>
      <c r="H52" s="280" t="s">
        <v>454</v>
      </c>
    </row>
    <row r="53" spans="1:8" ht="11.25">
      <c r="A53" s="280">
        <v>52</v>
      </c>
      <c r="B53" s="280" t="s">
        <v>518</v>
      </c>
      <c r="C53" s="280" t="s">
        <v>528</v>
      </c>
      <c r="D53" s="280" t="s">
        <v>519</v>
      </c>
      <c r="E53" s="280" t="s">
        <v>550</v>
      </c>
      <c r="F53" s="280" t="s">
        <v>551</v>
      </c>
      <c r="G53" s="280" t="s">
        <v>453</v>
      </c>
      <c r="H53" s="280" t="s">
        <v>426</v>
      </c>
    </row>
    <row r="54" spans="1:8" ht="11.25">
      <c r="A54" s="280">
        <v>53</v>
      </c>
      <c r="B54" s="280" t="s">
        <v>518</v>
      </c>
      <c r="C54" s="280" t="s">
        <v>528</v>
      </c>
      <c r="D54" s="280" t="s">
        <v>519</v>
      </c>
      <c r="E54" s="280" t="s">
        <v>526</v>
      </c>
      <c r="F54" s="280" t="s">
        <v>527</v>
      </c>
      <c r="G54" s="280" t="s">
        <v>525</v>
      </c>
      <c r="H54" s="280" t="s">
        <v>454</v>
      </c>
    </row>
    <row r="55" spans="1:8" ht="11.25">
      <c r="A55" s="280">
        <v>54</v>
      </c>
      <c r="B55" s="280" t="s">
        <v>518</v>
      </c>
      <c r="C55" s="280" t="s">
        <v>528</v>
      </c>
      <c r="D55" s="280" t="s">
        <v>519</v>
      </c>
      <c r="E55" s="280" t="s">
        <v>552</v>
      </c>
      <c r="F55" s="280" t="s">
        <v>530</v>
      </c>
      <c r="G55" s="280" t="s">
        <v>522</v>
      </c>
      <c r="H55" s="280" t="s">
        <v>454</v>
      </c>
    </row>
    <row r="56" spans="1:8" ht="11.25">
      <c r="A56" s="280">
        <v>55</v>
      </c>
      <c r="B56" s="280" t="s">
        <v>518</v>
      </c>
      <c r="C56" s="280" t="s">
        <v>528</v>
      </c>
      <c r="D56" s="280" t="s">
        <v>519</v>
      </c>
      <c r="E56" s="280" t="s">
        <v>448</v>
      </c>
      <c r="F56" s="280" t="s">
        <v>449</v>
      </c>
      <c r="G56" s="280" t="s">
        <v>450</v>
      </c>
      <c r="H56" s="280" t="s">
        <v>426</v>
      </c>
    </row>
    <row r="57" spans="1:8" ht="11.25">
      <c r="A57" s="280">
        <v>56</v>
      </c>
      <c r="B57" s="280" t="s">
        <v>553</v>
      </c>
      <c r="C57" s="280" t="s">
        <v>555</v>
      </c>
      <c r="D57" s="280" t="s">
        <v>556</v>
      </c>
      <c r="E57" s="280" t="s">
        <v>557</v>
      </c>
      <c r="F57" s="280" t="s">
        <v>558</v>
      </c>
      <c r="G57" s="280" t="s">
        <v>559</v>
      </c>
      <c r="H57" s="280" t="s">
        <v>454</v>
      </c>
    </row>
    <row r="58" spans="1:8" ht="11.25">
      <c r="A58" s="280">
        <v>57</v>
      </c>
      <c r="B58" s="280" t="s">
        <v>553</v>
      </c>
      <c r="C58" s="280" t="s">
        <v>553</v>
      </c>
      <c r="D58" s="280" t="s">
        <v>554</v>
      </c>
      <c r="E58" s="280" t="s">
        <v>451</v>
      </c>
      <c r="F58" s="280" t="s">
        <v>452</v>
      </c>
      <c r="G58" s="280" t="s">
        <v>453</v>
      </c>
      <c r="H58" s="280" t="s">
        <v>454</v>
      </c>
    </row>
    <row r="59" spans="1:8" ht="11.25">
      <c r="A59" s="280">
        <v>58</v>
      </c>
      <c r="B59" s="280" t="s">
        <v>560</v>
      </c>
      <c r="C59" s="280" t="s">
        <v>562</v>
      </c>
      <c r="D59" s="280" t="s">
        <v>563</v>
      </c>
      <c r="E59" s="280" t="s">
        <v>448</v>
      </c>
      <c r="F59" s="280" t="s">
        <v>449</v>
      </c>
      <c r="G59" s="280" t="s">
        <v>450</v>
      </c>
      <c r="H59" s="280" t="s">
        <v>426</v>
      </c>
    </row>
    <row r="60" spans="1:8" ht="11.25">
      <c r="A60" s="280">
        <v>59</v>
      </c>
      <c r="B60" s="280" t="s">
        <v>560</v>
      </c>
      <c r="C60" s="280" t="s">
        <v>564</v>
      </c>
      <c r="D60" s="280" t="s">
        <v>565</v>
      </c>
      <c r="E60" s="280" t="s">
        <v>566</v>
      </c>
      <c r="F60" s="280" t="s">
        <v>567</v>
      </c>
      <c r="G60" s="280" t="s">
        <v>568</v>
      </c>
      <c r="H60" s="280" t="s">
        <v>454</v>
      </c>
    </row>
    <row r="61" spans="1:8" ht="11.25">
      <c r="A61" s="280">
        <v>60</v>
      </c>
      <c r="B61" s="280" t="s">
        <v>560</v>
      </c>
      <c r="C61" s="280" t="s">
        <v>564</v>
      </c>
      <c r="D61" s="280" t="s">
        <v>565</v>
      </c>
      <c r="E61" s="280" t="s">
        <v>448</v>
      </c>
      <c r="F61" s="280" t="s">
        <v>449</v>
      </c>
      <c r="G61" s="280" t="s">
        <v>450</v>
      </c>
      <c r="H61" s="280" t="s">
        <v>426</v>
      </c>
    </row>
    <row r="62" spans="1:8" ht="11.25">
      <c r="A62" s="280">
        <v>61</v>
      </c>
      <c r="B62" s="280" t="s">
        <v>560</v>
      </c>
      <c r="C62" s="280" t="s">
        <v>569</v>
      </c>
      <c r="D62" s="280" t="s">
        <v>570</v>
      </c>
      <c r="E62" s="280" t="s">
        <v>448</v>
      </c>
      <c r="F62" s="280" t="s">
        <v>449</v>
      </c>
      <c r="G62" s="280" t="s">
        <v>450</v>
      </c>
      <c r="H62" s="280" t="s">
        <v>426</v>
      </c>
    </row>
    <row r="63" spans="1:8" ht="11.25">
      <c r="A63" s="280">
        <v>62</v>
      </c>
      <c r="B63" s="280" t="s">
        <v>560</v>
      </c>
      <c r="C63" s="280" t="s">
        <v>560</v>
      </c>
      <c r="D63" s="280" t="s">
        <v>561</v>
      </c>
      <c r="E63" s="280" t="s">
        <v>448</v>
      </c>
      <c r="F63" s="280" t="s">
        <v>449</v>
      </c>
      <c r="G63" s="280" t="s">
        <v>450</v>
      </c>
      <c r="H63" s="280" t="s">
        <v>426</v>
      </c>
    </row>
    <row r="64" spans="1:8" ht="11.25">
      <c r="A64" s="280">
        <v>63</v>
      </c>
      <c r="B64" s="280" t="s">
        <v>560</v>
      </c>
      <c r="C64" s="280" t="s">
        <v>571</v>
      </c>
      <c r="D64" s="280" t="s">
        <v>572</v>
      </c>
      <c r="E64" s="280" t="s">
        <v>448</v>
      </c>
      <c r="F64" s="280" t="s">
        <v>449</v>
      </c>
      <c r="G64" s="280" t="s">
        <v>450</v>
      </c>
      <c r="H64" s="280" t="s">
        <v>426</v>
      </c>
    </row>
    <row r="65" spans="1:8" ht="11.25">
      <c r="A65" s="280">
        <v>64</v>
      </c>
      <c r="B65" s="280" t="s">
        <v>573</v>
      </c>
      <c r="C65" s="280" t="s">
        <v>575</v>
      </c>
      <c r="D65" s="280" t="s">
        <v>576</v>
      </c>
      <c r="E65" s="280" t="s">
        <v>577</v>
      </c>
      <c r="F65" s="280" t="s">
        <v>578</v>
      </c>
      <c r="G65" s="280" t="s">
        <v>525</v>
      </c>
      <c r="H65" s="280" t="s">
        <v>454</v>
      </c>
    </row>
    <row r="66" spans="1:8" ht="11.25">
      <c r="A66" s="280">
        <v>65</v>
      </c>
      <c r="B66" s="280" t="s">
        <v>573</v>
      </c>
      <c r="C66" s="280" t="s">
        <v>573</v>
      </c>
      <c r="D66" s="280" t="s">
        <v>574</v>
      </c>
      <c r="E66" s="280" t="s">
        <v>577</v>
      </c>
      <c r="F66" s="280" t="s">
        <v>578</v>
      </c>
      <c r="G66" s="280" t="s">
        <v>525</v>
      </c>
      <c r="H66" s="280" t="s">
        <v>454</v>
      </c>
    </row>
    <row r="67" spans="1:8" ht="11.25">
      <c r="A67" s="280">
        <v>66</v>
      </c>
      <c r="B67" s="280" t="s">
        <v>573</v>
      </c>
      <c r="C67" s="280" t="s">
        <v>579</v>
      </c>
      <c r="D67" s="280" t="s">
        <v>580</v>
      </c>
      <c r="E67" s="280" t="s">
        <v>577</v>
      </c>
      <c r="F67" s="280" t="s">
        <v>578</v>
      </c>
      <c r="G67" s="280" t="s">
        <v>525</v>
      </c>
      <c r="H67" s="280" t="s">
        <v>454</v>
      </c>
    </row>
    <row r="68" spans="1:8" ht="11.25">
      <c r="A68" s="280">
        <v>67</v>
      </c>
      <c r="B68" s="280" t="s">
        <v>573</v>
      </c>
      <c r="C68" s="280" t="s">
        <v>581</v>
      </c>
      <c r="D68" s="280" t="s">
        <v>582</v>
      </c>
      <c r="E68" s="280" t="s">
        <v>451</v>
      </c>
      <c r="F68" s="280" t="s">
        <v>452</v>
      </c>
      <c r="G68" s="280" t="s">
        <v>453</v>
      </c>
      <c r="H68" s="280" t="s">
        <v>454</v>
      </c>
    </row>
    <row r="69" spans="1:8" ht="11.25">
      <c r="A69" s="280">
        <v>68</v>
      </c>
      <c r="B69" s="280" t="s">
        <v>573</v>
      </c>
      <c r="C69" s="280" t="s">
        <v>581</v>
      </c>
      <c r="D69" s="280" t="s">
        <v>582</v>
      </c>
      <c r="E69" s="280" t="s">
        <v>577</v>
      </c>
      <c r="F69" s="280" t="s">
        <v>578</v>
      </c>
      <c r="G69" s="280" t="s">
        <v>525</v>
      </c>
      <c r="H69" s="280" t="s">
        <v>454</v>
      </c>
    </row>
    <row r="70" spans="1:8" ht="11.25">
      <c r="A70" s="280">
        <v>69</v>
      </c>
      <c r="B70" s="280" t="s">
        <v>583</v>
      </c>
      <c r="C70" s="280" t="s">
        <v>585</v>
      </c>
      <c r="D70" s="280" t="s">
        <v>586</v>
      </c>
      <c r="E70" s="280" t="s">
        <v>587</v>
      </c>
      <c r="F70" s="280" t="s">
        <v>588</v>
      </c>
      <c r="G70" s="280" t="s">
        <v>589</v>
      </c>
      <c r="H70" s="280" t="s">
        <v>454</v>
      </c>
    </row>
    <row r="71" spans="1:8" ht="11.25">
      <c r="A71" s="280">
        <v>70</v>
      </c>
      <c r="B71" s="280" t="s">
        <v>590</v>
      </c>
      <c r="C71" s="280" t="s">
        <v>592</v>
      </c>
      <c r="D71" s="280" t="s">
        <v>593</v>
      </c>
      <c r="E71" s="280" t="s">
        <v>448</v>
      </c>
      <c r="F71" s="280" t="s">
        <v>449</v>
      </c>
      <c r="G71" s="280" t="s">
        <v>450</v>
      </c>
      <c r="H71" s="280" t="s">
        <v>426</v>
      </c>
    </row>
    <row r="72" spans="1:8" ht="11.25">
      <c r="A72" s="280">
        <v>71</v>
      </c>
      <c r="B72" s="280" t="s">
        <v>590</v>
      </c>
      <c r="C72" s="280" t="s">
        <v>594</v>
      </c>
      <c r="D72" s="280" t="s">
        <v>595</v>
      </c>
      <c r="E72" s="280" t="s">
        <v>448</v>
      </c>
      <c r="F72" s="280" t="s">
        <v>449</v>
      </c>
      <c r="G72" s="280" t="s">
        <v>450</v>
      </c>
      <c r="H72" s="280" t="s">
        <v>426</v>
      </c>
    </row>
    <row r="73" spans="1:8" ht="11.25">
      <c r="A73" s="280">
        <v>72</v>
      </c>
      <c r="B73" s="280" t="s">
        <v>590</v>
      </c>
      <c r="C73" s="280" t="s">
        <v>590</v>
      </c>
      <c r="D73" s="280" t="s">
        <v>591</v>
      </c>
      <c r="E73" s="280" t="s">
        <v>451</v>
      </c>
      <c r="F73" s="280" t="s">
        <v>452</v>
      </c>
      <c r="G73" s="280" t="s">
        <v>453</v>
      </c>
      <c r="H73" s="280" t="s">
        <v>454</v>
      </c>
    </row>
    <row r="74" spans="1:8" ht="11.25">
      <c r="A74" s="280">
        <v>73</v>
      </c>
      <c r="B74" s="280" t="s">
        <v>590</v>
      </c>
      <c r="C74" s="280" t="s">
        <v>590</v>
      </c>
      <c r="D74" s="280" t="s">
        <v>591</v>
      </c>
      <c r="E74" s="280" t="s">
        <v>448</v>
      </c>
      <c r="F74" s="280" t="s">
        <v>449</v>
      </c>
      <c r="G74" s="280" t="s">
        <v>450</v>
      </c>
      <c r="H74" s="280" t="s">
        <v>426</v>
      </c>
    </row>
    <row r="75" spans="1:8" ht="11.25">
      <c r="A75" s="280">
        <v>74</v>
      </c>
      <c r="B75" s="280" t="s">
        <v>590</v>
      </c>
      <c r="C75" s="280" t="s">
        <v>596</v>
      </c>
      <c r="D75" s="280" t="s">
        <v>597</v>
      </c>
      <c r="E75" s="280" t="s">
        <v>598</v>
      </c>
      <c r="F75" s="280" t="s">
        <v>599</v>
      </c>
      <c r="G75" s="280" t="s">
        <v>600</v>
      </c>
      <c r="H75" s="280" t="s">
        <v>454</v>
      </c>
    </row>
    <row r="76" spans="1:8" ht="11.25">
      <c r="A76" s="280">
        <v>75</v>
      </c>
      <c r="B76" s="280" t="s">
        <v>590</v>
      </c>
      <c r="C76" s="280" t="s">
        <v>596</v>
      </c>
      <c r="D76" s="280" t="s">
        <v>597</v>
      </c>
      <c r="E76" s="280" t="s">
        <v>448</v>
      </c>
      <c r="F76" s="280" t="s">
        <v>449</v>
      </c>
      <c r="G76" s="280" t="s">
        <v>450</v>
      </c>
      <c r="H76" s="280" t="s">
        <v>426</v>
      </c>
    </row>
    <row r="77" spans="1:8" ht="11.25">
      <c r="A77" s="280">
        <v>76</v>
      </c>
      <c r="B77" s="280" t="s">
        <v>601</v>
      </c>
      <c r="C77" s="280" t="s">
        <v>603</v>
      </c>
      <c r="D77" s="280" t="s">
        <v>604</v>
      </c>
      <c r="E77" s="280" t="s">
        <v>520</v>
      </c>
      <c r="F77" s="280" t="s">
        <v>521</v>
      </c>
      <c r="G77" s="280" t="s">
        <v>522</v>
      </c>
      <c r="H77" s="280" t="s">
        <v>454</v>
      </c>
    </row>
    <row r="78" spans="1:8" ht="11.25">
      <c r="A78" s="280">
        <v>77</v>
      </c>
      <c r="B78" s="280" t="s">
        <v>605</v>
      </c>
      <c r="C78" s="280" t="s">
        <v>607</v>
      </c>
      <c r="D78" s="280" t="s">
        <v>608</v>
      </c>
      <c r="E78" s="280" t="s">
        <v>577</v>
      </c>
      <c r="F78" s="280" t="s">
        <v>578</v>
      </c>
      <c r="G78" s="280" t="s">
        <v>525</v>
      </c>
      <c r="H78" s="280" t="s">
        <v>454</v>
      </c>
    </row>
    <row r="79" spans="1:8" ht="11.25">
      <c r="A79" s="280">
        <v>78</v>
      </c>
      <c r="B79" s="280" t="s">
        <v>605</v>
      </c>
      <c r="C79" s="280" t="s">
        <v>605</v>
      </c>
      <c r="D79" s="280" t="s">
        <v>606</v>
      </c>
      <c r="E79" s="280" t="s">
        <v>577</v>
      </c>
      <c r="F79" s="280" t="s">
        <v>578</v>
      </c>
      <c r="G79" s="280" t="s">
        <v>525</v>
      </c>
      <c r="H79" s="280" t="s">
        <v>454</v>
      </c>
    </row>
    <row r="80" spans="1:8" ht="11.25">
      <c r="A80" s="280">
        <v>79</v>
      </c>
      <c r="B80" s="280" t="s">
        <v>605</v>
      </c>
      <c r="C80" s="280" t="s">
        <v>609</v>
      </c>
      <c r="D80" s="280" t="s">
        <v>610</v>
      </c>
      <c r="E80" s="280" t="s">
        <v>577</v>
      </c>
      <c r="F80" s="280" t="s">
        <v>578</v>
      </c>
      <c r="G80" s="280" t="s">
        <v>525</v>
      </c>
      <c r="H80" s="280" t="s">
        <v>454</v>
      </c>
    </row>
    <row r="81" spans="1:8" ht="11.25">
      <c r="A81" s="280">
        <v>80</v>
      </c>
      <c r="B81" s="280" t="s">
        <v>605</v>
      </c>
      <c r="C81" s="280" t="s">
        <v>611</v>
      </c>
      <c r="D81" s="280" t="s">
        <v>612</v>
      </c>
      <c r="E81" s="280" t="s">
        <v>577</v>
      </c>
      <c r="F81" s="280" t="s">
        <v>578</v>
      </c>
      <c r="G81" s="280" t="s">
        <v>525</v>
      </c>
      <c r="H81" s="280" t="s">
        <v>454</v>
      </c>
    </row>
    <row r="82" spans="1:8" ht="11.25">
      <c r="A82" s="280">
        <v>81</v>
      </c>
      <c r="B82" s="280" t="s">
        <v>613</v>
      </c>
      <c r="C82" s="280" t="s">
        <v>613</v>
      </c>
      <c r="D82" s="280" t="s">
        <v>614</v>
      </c>
      <c r="E82" s="280" t="s">
        <v>615</v>
      </c>
      <c r="F82" s="280" t="s">
        <v>616</v>
      </c>
      <c r="G82" s="280" t="s">
        <v>617</v>
      </c>
      <c r="H82" s="280" t="s">
        <v>454</v>
      </c>
    </row>
    <row r="83" spans="1:8" ht="11.25">
      <c r="A83" s="280">
        <v>82</v>
      </c>
      <c r="B83" s="280" t="s">
        <v>618</v>
      </c>
      <c r="C83" s="280" t="s">
        <v>620</v>
      </c>
      <c r="D83" s="280" t="s">
        <v>621</v>
      </c>
      <c r="E83" s="280" t="s">
        <v>577</v>
      </c>
      <c r="F83" s="280" t="s">
        <v>578</v>
      </c>
      <c r="G83" s="280" t="s">
        <v>525</v>
      </c>
      <c r="H83" s="280" t="s">
        <v>454</v>
      </c>
    </row>
    <row r="84" spans="1:8" ht="11.25">
      <c r="A84" s="280">
        <v>83</v>
      </c>
      <c r="B84" s="280" t="s">
        <v>618</v>
      </c>
      <c r="C84" s="280" t="s">
        <v>620</v>
      </c>
      <c r="D84" s="280" t="s">
        <v>621</v>
      </c>
      <c r="E84" s="280" t="s">
        <v>448</v>
      </c>
      <c r="F84" s="280" t="s">
        <v>449</v>
      </c>
      <c r="G84" s="280" t="s">
        <v>450</v>
      </c>
      <c r="H84" s="280" t="s">
        <v>426</v>
      </c>
    </row>
    <row r="85" spans="1:8" ht="11.25">
      <c r="A85" s="280">
        <v>84</v>
      </c>
      <c r="B85" s="280" t="s">
        <v>618</v>
      </c>
      <c r="C85" s="280" t="s">
        <v>622</v>
      </c>
      <c r="D85" s="280" t="s">
        <v>623</v>
      </c>
      <c r="E85" s="280" t="s">
        <v>577</v>
      </c>
      <c r="F85" s="280" t="s">
        <v>578</v>
      </c>
      <c r="G85" s="280" t="s">
        <v>525</v>
      </c>
      <c r="H85" s="280" t="s">
        <v>454</v>
      </c>
    </row>
    <row r="86" spans="1:8" ht="11.25">
      <c r="A86" s="280">
        <v>85</v>
      </c>
      <c r="B86" s="280" t="s">
        <v>618</v>
      </c>
      <c r="C86" s="280" t="s">
        <v>622</v>
      </c>
      <c r="D86" s="280" t="s">
        <v>623</v>
      </c>
      <c r="E86" s="280" t="s">
        <v>448</v>
      </c>
      <c r="F86" s="280" t="s">
        <v>449</v>
      </c>
      <c r="G86" s="280" t="s">
        <v>450</v>
      </c>
      <c r="H86" s="280" t="s">
        <v>426</v>
      </c>
    </row>
    <row r="87" spans="1:8" ht="11.25">
      <c r="A87" s="280">
        <v>86</v>
      </c>
      <c r="B87" s="280" t="s">
        <v>618</v>
      </c>
      <c r="C87" s="280" t="s">
        <v>624</v>
      </c>
      <c r="D87" s="280" t="s">
        <v>625</v>
      </c>
      <c r="E87" s="280" t="s">
        <v>577</v>
      </c>
      <c r="F87" s="280" t="s">
        <v>578</v>
      </c>
      <c r="G87" s="280" t="s">
        <v>525</v>
      </c>
      <c r="H87" s="280" t="s">
        <v>454</v>
      </c>
    </row>
    <row r="88" spans="1:8" ht="11.25">
      <c r="A88" s="280">
        <v>87</v>
      </c>
      <c r="B88" s="280" t="s">
        <v>618</v>
      </c>
      <c r="C88" s="280" t="s">
        <v>624</v>
      </c>
      <c r="D88" s="280" t="s">
        <v>625</v>
      </c>
      <c r="E88" s="280" t="s">
        <v>448</v>
      </c>
      <c r="F88" s="280" t="s">
        <v>449</v>
      </c>
      <c r="G88" s="280" t="s">
        <v>450</v>
      </c>
      <c r="H88" s="280" t="s">
        <v>426</v>
      </c>
    </row>
    <row r="89" spans="1:8" ht="11.25">
      <c r="A89" s="280">
        <v>88</v>
      </c>
      <c r="B89" s="280" t="s">
        <v>618</v>
      </c>
      <c r="C89" s="280" t="s">
        <v>626</v>
      </c>
      <c r="D89" s="280" t="s">
        <v>627</v>
      </c>
      <c r="E89" s="280" t="s">
        <v>577</v>
      </c>
      <c r="F89" s="280" t="s">
        <v>578</v>
      </c>
      <c r="G89" s="280" t="s">
        <v>525</v>
      </c>
      <c r="H89" s="280" t="s">
        <v>454</v>
      </c>
    </row>
    <row r="90" spans="1:8" ht="11.25">
      <c r="A90" s="280">
        <v>89</v>
      </c>
      <c r="B90" s="280" t="s">
        <v>618</v>
      </c>
      <c r="C90" s="280" t="s">
        <v>626</v>
      </c>
      <c r="D90" s="280" t="s">
        <v>627</v>
      </c>
      <c r="E90" s="280" t="s">
        <v>482</v>
      </c>
      <c r="F90" s="280" t="s">
        <v>483</v>
      </c>
      <c r="G90" s="280" t="s">
        <v>484</v>
      </c>
      <c r="H90" s="280" t="s">
        <v>454</v>
      </c>
    </row>
    <row r="91" spans="1:8" ht="11.25">
      <c r="A91" s="280">
        <v>90</v>
      </c>
      <c r="B91" s="280" t="s">
        <v>618</v>
      </c>
      <c r="C91" s="280" t="s">
        <v>626</v>
      </c>
      <c r="D91" s="280" t="s">
        <v>627</v>
      </c>
      <c r="E91" s="280" t="s">
        <v>448</v>
      </c>
      <c r="F91" s="280" t="s">
        <v>449</v>
      </c>
      <c r="G91" s="280" t="s">
        <v>450</v>
      </c>
      <c r="H91" s="280" t="s">
        <v>426</v>
      </c>
    </row>
    <row r="92" spans="1:8" ht="11.25">
      <c r="A92" s="280">
        <v>91</v>
      </c>
      <c r="B92" s="280" t="s">
        <v>618</v>
      </c>
      <c r="C92" s="280" t="s">
        <v>618</v>
      </c>
      <c r="D92" s="280" t="s">
        <v>619</v>
      </c>
      <c r="E92" s="280" t="s">
        <v>451</v>
      </c>
      <c r="F92" s="280" t="s">
        <v>452</v>
      </c>
      <c r="G92" s="280" t="s">
        <v>453</v>
      </c>
      <c r="H92" s="280" t="s">
        <v>454</v>
      </c>
    </row>
    <row r="93" spans="1:8" ht="11.25">
      <c r="A93" s="280">
        <v>92</v>
      </c>
      <c r="B93" s="280" t="s">
        <v>618</v>
      </c>
      <c r="C93" s="280" t="s">
        <v>618</v>
      </c>
      <c r="D93" s="280" t="s">
        <v>619</v>
      </c>
      <c r="E93" s="280" t="s">
        <v>577</v>
      </c>
      <c r="F93" s="280" t="s">
        <v>578</v>
      </c>
      <c r="G93" s="280" t="s">
        <v>525</v>
      </c>
      <c r="H93" s="280" t="s">
        <v>454</v>
      </c>
    </row>
    <row r="94" spans="1:8" ht="11.25">
      <c r="A94" s="280">
        <v>93</v>
      </c>
      <c r="B94" s="280" t="s">
        <v>618</v>
      </c>
      <c r="C94" s="280" t="s">
        <v>618</v>
      </c>
      <c r="D94" s="280" t="s">
        <v>619</v>
      </c>
      <c r="E94" s="280" t="s">
        <v>448</v>
      </c>
      <c r="F94" s="280" t="s">
        <v>449</v>
      </c>
      <c r="G94" s="280" t="s">
        <v>450</v>
      </c>
      <c r="H94" s="280" t="s">
        <v>426</v>
      </c>
    </row>
    <row r="95" spans="1:8" ht="11.25">
      <c r="A95" s="280">
        <v>94</v>
      </c>
      <c r="B95" s="280" t="s">
        <v>618</v>
      </c>
      <c r="C95" s="280" t="s">
        <v>628</v>
      </c>
      <c r="D95" s="280" t="s">
        <v>629</v>
      </c>
      <c r="E95" s="280" t="s">
        <v>520</v>
      </c>
      <c r="F95" s="280" t="s">
        <v>521</v>
      </c>
      <c r="G95" s="280" t="s">
        <v>522</v>
      </c>
      <c r="H95" s="280" t="s">
        <v>454</v>
      </c>
    </row>
    <row r="96" spans="1:8" ht="11.25">
      <c r="A96" s="280">
        <v>95</v>
      </c>
      <c r="B96" s="280" t="s">
        <v>618</v>
      </c>
      <c r="C96" s="280" t="s">
        <v>628</v>
      </c>
      <c r="D96" s="280" t="s">
        <v>629</v>
      </c>
      <c r="E96" s="280" t="s">
        <v>577</v>
      </c>
      <c r="F96" s="280" t="s">
        <v>578</v>
      </c>
      <c r="G96" s="280" t="s">
        <v>525</v>
      </c>
      <c r="H96" s="280" t="s">
        <v>454</v>
      </c>
    </row>
    <row r="97" spans="1:8" ht="11.25">
      <c r="A97" s="280">
        <v>96</v>
      </c>
      <c r="B97" s="280" t="s">
        <v>618</v>
      </c>
      <c r="C97" s="280" t="s">
        <v>628</v>
      </c>
      <c r="D97" s="280" t="s">
        <v>629</v>
      </c>
      <c r="E97" s="280" t="s">
        <v>448</v>
      </c>
      <c r="F97" s="280" t="s">
        <v>449</v>
      </c>
      <c r="G97" s="280" t="s">
        <v>450</v>
      </c>
      <c r="H97" s="280" t="s">
        <v>426</v>
      </c>
    </row>
    <row r="98" spans="1:8" ht="11.25">
      <c r="A98" s="280">
        <v>97</v>
      </c>
      <c r="B98" s="280" t="s">
        <v>630</v>
      </c>
      <c r="C98" s="280" t="s">
        <v>632</v>
      </c>
      <c r="D98" s="280" t="s">
        <v>633</v>
      </c>
      <c r="E98" s="280" t="s">
        <v>459</v>
      </c>
      <c r="F98" s="280" t="s">
        <v>460</v>
      </c>
      <c r="G98" s="280" t="s">
        <v>453</v>
      </c>
      <c r="H98" s="280" t="s">
        <v>454</v>
      </c>
    </row>
    <row r="99" spans="1:8" ht="11.25">
      <c r="A99" s="280">
        <v>98</v>
      </c>
      <c r="B99" s="280" t="s">
        <v>630</v>
      </c>
      <c r="C99" s="280" t="s">
        <v>634</v>
      </c>
      <c r="D99" s="280" t="s">
        <v>635</v>
      </c>
      <c r="E99" s="280" t="s">
        <v>636</v>
      </c>
      <c r="F99" s="280" t="s">
        <v>637</v>
      </c>
      <c r="G99" s="280" t="s">
        <v>503</v>
      </c>
      <c r="H99" s="280" t="s">
        <v>454</v>
      </c>
    </row>
    <row r="100" spans="1:8" ht="11.25">
      <c r="A100" s="280">
        <v>99</v>
      </c>
      <c r="B100" s="280" t="s">
        <v>630</v>
      </c>
      <c r="C100" s="280" t="s">
        <v>638</v>
      </c>
      <c r="D100" s="280" t="s">
        <v>639</v>
      </c>
      <c r="E100" s="280" t="s">
        <v>640</v>
      </c>
      <c r="F100" s="280" t="s">
        <v>641</v>
      </c>
      <c r="G100" s="280" t="s">
        <v>503</v>
      </c>
      <c r="H100" s="280" t="s">
        <v>454</v>
      </c>
    </row>
    <row r="101" spans="1:8" ht="11.25">
      <c r="A101" s="280">
        <v>100</v>
      </c>
      <c r="B101" s="280" t="s">
        <v>630</v>
      </c>
      <c r="C101" s="280" t="s">
        <v>642</v>
      </c>
      <c r="D101" s="280" t="s">
        <v>643</v>
      </c>
      <c r="E101" s="280" t="s">
        <v>644</v>
      </c>
      <c r="F101" s="280" t="s">
        <v>645</v>
      </c>
      <c r="G101" s="280" t="s">
        <v>503</v>
      </c>
      <c r="H101" s="280" t="s">
        <v>454</v>
      </c>
    </row>
    <row r="102" spans="1:8" ht="11.25">
      <c r="A102" s="280">
        <v>101</v>
      </c>
      <c r="B102" s="280" t="s">
        <v>630</v>
      </c>
      <c r="C102" s="280" t="s">
        <v>630</v>
      </c>
      <c r="D102" s="280" t="s">
        <v>631</v>
      </c>
      <c r="E102" s="280" t="s">
        <v>646</v>
      </c>
      <c r="F102" s="280" t="s">
        <v>647</v>
      </c>
      <c r="G102" s="280" t="s">
        <v>503</v>
      </c>
      <c r="H102" s="280" t="s">
        <v>454</v>
      </c>
    </row>
    <row r="103" spans="1:8" ht="11.25">
      <c r="A103" s="280">
        <v>102</v>
      </c>
      <c r="B103" s="280" t="s">
        <v>630</v>
      </c>
      <c r="C103" s="280" t="s">
        <v>630</v>
      </c>
      <c r="D103" s="280" t="s">
        <v>631</v>
      </c>
      <c r="E103" s="280" t="s">
        <v>451</v>
      </c>
      <c r="F103" s="280" t="s">
        <v>452</v>
      </c>
      <c r="G103" s="280" t="s">
        <v>453</v>
      </c>
      <c r="H103" s="280" t="s">
        <v>454</v>
      </c>
    </row>
    <row r="104" spans="1:8" ht="11.25">
      <c r="A104" s="280">
        <v>103</v>
      </c>
      <c r="B104" s="280" t="s">
        <v>630</v>
      </c>
      <c r="C104" s="280" t="s">
        <v>630</v>
      </c>
      <c r="D104" s="280" t="s">
        <v>631</v>
      </c>
      <c r="E104" s="280" t="s">
        <v>459</v>
      </c>
      <c r="F104" s="280" t="s">
        <v>460</v>
      </c>
      <c r="G104" s="280" t="s">
        <v>453</v>
      </c>
      <c r="H104" s="280" t="s">
        <v>454</v>
      </c>
    </row>
    <row r="105" spans="1:8" ht="11.25">
      <c r="A105" s="280">
        <v>104</v>
      </c>
      <c r="B105" s="280" t="s">
        <v>630</v>
      </c>
      <c r="C105" s="280" t="s">
        <v>630</v>
      </c>
      <c r="D105" s="280" t="s">
        <v>631</v>
      </c>
      <c r="E105" s="280" t="s">
        <v>648</v>
      </c>
      <c r="F105" s="280" t="s">
        <v>649</v>
      </c>
      <c r="G105" s="280" t="s">
        <v>503</v>
      </c>
      <c r="H105" s="280" t="s">
        <v>454</v>
      </c>
    </row>
    <row r="106" spans="1:8" ht="11.25">
      <c r="A106" s="280">
        <v>105</v>
      </c>
      <c r="B106" s="280" t="s">
        <v>630</v>
      </c>
      <c r="C106" s="280" t="s">
        <v>650</v>
      </c>
      <c r="D106" s="280" t="s">
        <v>651</v>
      </c>
      <c r="E106" s="280" t="s">
        <v>644</v>
      </c>
      <c r="F106" s="280" t="s">
        <v>645</v>
      </c>
      <c r="G106" s="280" t="s">
        <v>503</v>
      </c>
      <c r="H106" s="280" t="s">
        <v>454</v>
      </c>
    </row>
    <row r="107" spans="1:8" ht="11.25">
      <c r="A107" s="280">
        <v>106</v>
      </c>
      <c r="B107" s="280" t="s">
        <v>652</v>
      </c>
      <c r="C107" s="280" t="s">
        <v>654</v>
      </c>
      <c r="D107" s="280" t="s">
        <v>655</v>
      </c>
      <c r="E107" s="280" t="s">
        <v>448</v>
      </c>
      <c r="F107" s="280" t="s">
        <v>449</v>
      </c>
      <c r="G107" s="280" t="s">
        <v>450</v>
      </c>
      <c r="H107" s="280" t="s">
        <v>426</v>
      </c>
    </row>
    <row r="108" spans="1:8" ht="11.25">
      <c r="A108" s="280">
        <v>107</v>
      </c>
      <c r="B108" s="280" t="s">
        <v>652</v>
      </c>
      <c r="C108" s="280" t="s">
        <v>656</v>
      </c>
      <c r="D108" s="280" t="s">
        <v>657</v>
      </c>
      <c r="E108" s="280" t="s">
        <v>577</v>
      </c>
      <c r="F108" s="280" t="s">
        <v>578</v>
      </c>
      <c r="G108" s="280" t="s">
        <v>525</v>
      </c>
      <c r="H108" s="280" t="s">
        <v>454</v>
      </c>
    </row>
    <row r="109" spans="1:8" ht="11.25">
      <c r="A109" s="280">
        <v>108</v>
      </c>
      <c r="B109" s="280" t="s">
        <v>652</v>
      </c>
      <c r="C109" s="280" t="s">
        <v>656</v>
      </c>
      <c r="D109" s="280" t="s">
        <v>657</v>
      </c>
      <c r="E109" s="280" t="s">
        <v>448</v>
      </c>
      <c r="F109" s="280" t="s">
        <v>449</v>
      </c>
      <c r="G109" s="280" t="s">
        <v>450</v>
      </c>
      <c r="H109" s="280" t="s">
        <v>426</v>
      </c>
    </row>
    <row r="110" spans="1:8" ht="11.25">
      <c r="A110" s="280">
        <v>109</v>
      </c>
      <c r="B110" s="280" t="s">
        <v>652</v>
      </c>
      <c r="C110" s="280" t="s">
        <v>658</v>
      </c>
      <c r="D110" s="280" t="s">
        <v>659</v>
      </c>
      <c r="E110" s="280" t="s">
        <v>577</v>
      </c>
      <c r="F110" s="280" t="s">
        <v>578</v>
      </c>
      <c r="G110" s="280" t="s">
        <v>525</v>
      </c>
      <c r="H110" s="280" t="s">
        <v>454</v>
      </c>
    </row>
    <row r="111" spans="1:8" ht="11.25">
      <c r="A111" s="280">
        <v>110</v>
      </c>
      <c r="B111" s="280" t="s">
        <v>652</v>
      </c>
      <c r="C111" s="280" t="s">
        <v>658</v>
      </c>
      <c r="D111" s="280" t="s">
        <v>659</v>
      </c>
      <c r="E111" s="280" t="s">
        <v>448</v>
      </c>
      <c r="F111" s="280" t="s">
        <v>449</v>
      </c>
      <c r="G111" s="280" t="s">
        <v>450</v>
      </c>
      <c r="H111" s="280" t="s">
        <v>426</v>
      </c>
    </row>
    <row r="112" spans="1:8" ht="11.25">
      <c r="A112" s="280">
        <v>111</v>
      </c>
      <c r="B112" s="280" t="s">
        <v>652</v>
      </c>
      <c r="C112" s="280" t="s">
        <v>660</v>
      </c>
      <c r="D112" s="280" t="s">
        <v>661</v>
      </c>
      <c r="E112" s="280" t="s">
        <v>451</v>
      </c>
      <c r="F112" s="280" t="s">
        <v>452</v>
      </c>
      <c r="G112" s="280" t="s">
        <v>453</v>
      </c>
      <c r="H112" s="280" t="s">
        <v>454</v>
      </c>
    </row>
    <row r="113" spans="1:8" ht="11.25">
      <c r="A113" s="280">
        <v>112</v>
      </c>
      <c r="B113" s="280" t="s">
        <v>652</v>
      </c>
      <c r="C113" s="280" t="s">
        <v>660</v>
      </c>
      <c r="D113" s="280" t="s">
        <v>661</v>
      </c>
      <c r="E113" s="280" t="s">
        <v>662</v>
      </c>
      <c r="F113" s="280" t="s">
        <v>663</v>
      </c>
      <c r="G113" s="280" t="s">
        <v>664</v>
      </c>
      <c r="H113" s="280" t="s">
        <v>454</v>
      </c>
    </row>
    <row r="114" spans="1:8" ht="11.25">
      <c r="A114" s="280">
        <v>113</v>
      </c>
      <c r="B114" s="280" t="s">
        <v>652</v>
      </c>
      <c r="C114" s="280" t="s">
        <v>660</v>
      </c>
      <c r="D114" s="280" t="s">
        <v>661</v>
      </c>
      <c r="E114" s="280" t="s">
        <v>448</v>
      </c>
      <c r="F114" s="280" t="s">
        <v>449</v>
      </c>
      <c r="G114" s="280" t="s">
        <v>450</v>
      </c>
      <c r="H114" s="280" t="s">
        <v>426</v>
      </c>
    </row>
    <row r="115" spans="1:8" ht="11.25">
      <c r="A115" s="280">
        <v>114</v>
      </c>
      <c r="B115" s="280" t="s">
        <v>652</v>
      </c>
      <c r="C115" s="280" t="s">
        <v>652</v>
      </c>
      <c r="D115" s="280" t="s">
        <v>653</v>
      </c>
      <c r="E115" s="280" t="s">
        <v>665</v>
      </c>
      <c r="F115" s="280" t="s">
        <v>666</v>
      </c>
      <c r="G115" s="280" t="s">
        <v>664</v>
      </c>
      <c r="H115" s="280" t="s">
        <v>454</v>
      </c>
    </row>
    <row r="116" spans="1:8" ht="11.25">
      <c r="A116" s="280">
        <v>115</v>
      </c>
      <c r="B116" s="280" t="s">
        <v>652</v>
      </c>
      <c r="C116" s="280" t="s">
        <v>652</v>
      </c>
      <c r="D116" s="280" t="s">
        <v>653</v>
      </c>
      <c r="E116" s="280" t="s">
        <v>667</v>
      </c>
      <c r="F116" s="280" t="s">
        <v>668</v>
      </c>
      <c r="G116" s="280" t="s">
        <v>664</v>
      </c>
      <c r="H116" s="280" t="s">
        <v>454</v>
      </c>
    </row>
    <row r="117" spans="1:8" ht="11.25">
      <c r="A117" s="280">
        <v>116</v>
      </c>
      <c r="B117" s="280" t="s">
        <v>652</v>
      </c>
      <c r="C117" s="280" t="s">
        <v>652</v>
      </c>
      <c r="D117" s="280" t="s">
        <v>653</v>
      </c>
      <c r="E117" s="280" t="s">
        <v>451</v>
      </c>
      <c r="F117" s="280" t="s">
        <v>452</v>
      </c>
      <c r="G117" s="280" t="s">
        <v>453</v>
      </c>
      <c r="H117" s="280" t="s">
        <v>454</v>
      </c>
    </row>
    <row r="118" spans="1:8" ht="11.25">
      <c r="A118" s="280">
        <v>117</v>
      </c>
      <c r="B118" s="280" t="s">
        <v>652</v>
      </c>
      <c r="C118" s="280" t="s">
        <v>652</v>
      </c>
      <c r="D118" s="280" t="s">
        <v>653</v>
      </c>
      <c r="E118" s="280" t="s">
        <v>577</v>
      </c>
      <c r="F118" s="280" t="s">
        <v>578</v>
      </c>
      <c r="G118" s="280" t="s">
        <v>525</v>
      </c>
      <c r="H118" s="280" t="s">
        <v>454</v>
      </c>
    </row>
    <row r="119" spans="1:8" ht="11.25">
      <c r="A119" s="280">
        <v>118</v>
      </c>
      <c r="B119" s="280" t="s">
        <v>652</v>
      </c>
      <c r="C119" s="280" t="s">
        <v>652</v>
      </c>
      <c r="D119" s="280" t="s">
        <v>653</v>
      </c>
      <c r="E119" s="280" t="s">
        <v>448</v>
      </c>
      <c r="F119" s="280" t="s">
        <v>449</v>
      </c>
      <c r="G119" s="280" t="s">
        <v>450</v>
      </c>
      <c r="H119" s="280" t="s">
        <v>426</v>
      </c>
    </row>
    <row r="120" spans="1:8" ht="11.25">
      <c r="A120" s="280">
        <v>119</v>
      </c>
      <c r="B120" s="280" t="s">
        <v>652</v>
      </c>
      <c r="C120" s="280" t="s">
        <v>669</v>
      </c>
      <c r="D120" s="280" t="s">
        <v>670</v>
      </c>
      <c r="E120" s="280" t="s">
        <v>448</v>
      </c>
      <c r="F120" s="280" t="s">
        <v>449</v>
      </c>
      <c r="G120" s="280" t="s">
        <v>450</v>
      </c>
      <c r="H120" s="280" t="s">
        <v>426</v>
      </c>
    </row>
    <row r="121" spans="1:8" ht="11.25">
      <c r="A121" s="280">
        <v>120</v>
      </c>
      <c r="B121" s="280" t="s">
        <v>671</v>
      </c>
      <c r="C121" s="280" t="s">
        <v>673</v>
      </c>
      <c r="D121" s="280" t="s">
        <v>674</v>
      </c>
      <c r="E121" s="280" t="s">
        <v>577</v>
      </c>
      <c r="F121" s="280" t="s">
        <v>578</v>
      </c>
      <c r="G121" s="280" t="s">
        <v>525</v>
      </c>
      <c r="H121" s="280" t="s">
        <v>454</v>
      </c>
    </row>
    <row r="122" spans="1:8" ht="11.25">
      <c r="A122" s="280">
        <v>121</v>
      </c>
      <c r="B122" s="280" t="s">
        <v>671</v>
      </c>
      <c r="C122" s="280" t="s">
        <v>673</v>
      </c>
      <c r="D122" s="280" t="s">
        <v>674</v>
      </c>
      <c r="E122" s="280" t="s">
        <v>448</v>
      </c>
      <c r="F122" s="280" t="s">
        <v>449</v>
      </c>
      <c r="G122" s="280" t="s">
        <v>450</v>
      </c>
      <c r="H122" s="280" t="s">
        <v>426</v>
      </c>
    </row>
    <row r="123" spans="1:8" ht="11.25">
      <c r="A123" s="280">
        <v>122</v>
      </c>
      <c r="B123" s="280" t="s">
        <v>671</v>
      </c>
      <c r="C123" s="280" t="s">
        <v>675</v>
      </c>
      <c r="D123" s="280" t="s">
        <v>676</v>
      </c>
      <c r="E123" s="280" t="s">
        <v>677</v>
      </c>
      <c r="F123" s="280" t="s">
        <v>678</v>
      </c>
      <c r="G123" s="280" t="s">
        <v>679</v>
      </c>
      <c r="H123" s="280" t="s">
        <v>454</v>
      </c>
    </row>
    <row r="124" spans="1:8" ht="11.25">
      <c r="A124" s="280">
        <v>123</v>
      </c>
      <c r="B124" s="280" t="s">
        <v>671</v>
      </c>
      <c r="C124" s="280" t="s">
        <v>675</v>
      </c>
      <c r="D124" s="280" t="s">
        <v>676</v>
      </c>
      <c r="E124" s="280" t="s">
        <v>680</v>
      </c>
      <c r="F124" s="280" t="s">
        <v>681</v>
      </c>
      <c r="G124" s="280" t="s">
        <v>679</v>
      </c>
      <c r="H124" s="280" t="s">
        <v>454</v>
      </c>
    </row>
    <row r="125" spans="1:8" ht="11.25">
      <c r="A125" s="280">
        <v>124</v>
      </c>
      <c r="B125" s="280" t="s">
        <v>671</v>
      </c>
      <c r="C125" s="280" t="s">
        <v>675</v>
      </c>
      <c r="D125" s="280" t="s">
        <v>676</v>
      </c>
      <c r="E125" s="280" t="s">
        <v>682</v>
      </c>
      <c r="F125" s="280" t="s">
        <v>683</v>
      </c>
      <c r="G125" s="280" t="s">
        <v>679</v>
      </c>
      <c r="H125" s="280" t="s">
        <v>454</v>
      </c>
    </row>
    <row r="126" spans="1:8" ht="11.25">
      <c r="A126" s="280">
        <v>125</v>
      </c>
      <c r="B126" s="280" t="s">
        <v>671</v>
      </c>
      <c r="C126" s="280" t="s">
        <v>675</v>
      </c>
      <c r="D126" s="280" t="s">
        <v>676</v>
      </c>
      <c r="E126" s="280" t="s">
        <v>577</v>
      </c>
      <c r="F126" s="280" t="s">
        <v>578</v>
      </c>
      <c r="G126" s="280" t="s">
        <v>525</v>
      </c>
      <c r="H126" s="280" t="s">
        <v>454</v>
      </c>
    </row>
    <row r="127" spans="1:8" ht="11.25">
      <c r="A127" s="280">
        <v>126</v>
      </c>
      <c r="B127" s="280" t="s">
        <v>671</v>
      </c>
      <c r="C127" s="280" t="s">
        <v>675</v>
      </c>
      <c r="D127" s="280" t="s">
        <v>676</v>
      </c>
      <c r="E127" s="280" t="s">
        <v>448</v>
      </c>
      <c r="F127" s="280" t="s">
        <v>449</v>
      </c>
      <c r="G127" s="280" t="s">
        <v>450</v>
      </c>
      <c r="H127" s="280" t="s">
        <v>426</v>
      </c>
    </row>
    <row r="128" spans="1:8" ht="11.25">
      <c r="A128" s="280">
        <v>127</v>
      </c>
      <c r="B128" s="280" t="s">
        <v>671</v>
      </c>
      <c r="C128" s="280" t="s">
        <v>684</v>
      </c>
      <c r="D128" s="280" t="s">
        <v>685</v>
      </c>
      <c r="E128" s="280" t="s">
        <v>577</v>
      </c>
      <c r="F128" s="280" t="s">
        <v>578</v>
      </c>
      <c r="G128" s="280" t="s">
        <v>525</v>
      </c>
      <c r="H128" s="280" t="s">
        <v>454</v>
      </c>
    </row>
    <row r="129" spans="1:8" ht="11.25">
      <c r="A129" s="280">
        <v>128</v>
      </c>
      <c r="B129" s="280" t="s">
        <v>671</v>
      </c>
      <c r="C129" s="280" t="s">
        <v>684</v>
      </c>
      <c r="D129" s="280" t="s">
        <v>685</v>
      </c>
      <c r="E129" s="280" t="s">
        <v>448</v>
      </c>
      <c r="F129" s="280" t="s">
        <v>449</v>
      </c>
      <c r="G129" s="280" t="s">
        <v>450</v>
      </c>
      <c r="H129" s="280" t="s">
        <v>426</v>
      </c>
    </row>
    <row r="130" spans="1:8" ht="11.25">
      <c r="A130" s="280">
        <v>129</v>
      </c>
      <c r="B130" s="280" t="s">
        <v>671</v>
      </c>
      <c r="C130" s="280" t="s">
        <v>686</v>
      </c>
      <c r="D130" s="280" t="s">
        <v>687</v>
      </c>
      <c r="E130" s="280" t="s">
        <v>577</v>
      </c>
      <c r="F130" s="280" t="s">
        <v>578</v>
      </c>
      <c r="G130" s="280" t="s">
        <v>525</v>
      </c>
      <c r="H130" s="280" t="s">
        <v>454</v>
      </c>
    </row>
    <row r="131" spans="1:8" ht="11.25">
      <c r="A131" s="280">
        <v>130</v>
      </c>
      <c r="B131" s="280" t="s">
        <v>671</v>
      </c>
      <c r="C131" s="280" t="s">
        <v>686</v>
      </c>
      <c r="D131" s="280" t="s">
        <v>687</v>
      </c>
      <c r="E131" s="280" t="s">
        <v>448</v>
      </c>
      <c r="F131" s="280" t="s">
        <v>449</v>
      </c>
      <c r="G131" s="280" t="s">
        <v>450</v>
      </c>
      <c r="H131" s="280" t="s">
        <v>426</v>
      </c>
    </row>
    <row r="132" spans="1:8" ht="11.25">
      <c r="A132" s="280">
        <v>131</v>
      </c>
      <c r="B132" s="280" t="s">
        <v>671</v>
      </c>
      <c r="C132" s="280" t="s">
        <v>688</v>
      </c>
      <c r="D132" s="280" t="s">
        <v>689</v>
      </c>
      <c r="E132" s="280" t="s">
        <v>577</v>
      </c>
      <c r="F132" s="280" t="s">
        <v>578</v>
      </c>
      <c r="G132" s="280" t="s">
        <v>525</v>
      </c>
      <c r="H132" s="280" t="s">
        <v>454</v>
      </c>
    </row>
    <row r="133" spans="1:8" ht="11.25">
      <c r="A133" s="280">
        <v>132</v>
      </c>
      <c r="B133" s="280" t="s">
        <v>671</v>
      </c>
      <c r="C133" s="280" t="s">
        <v>688</v>
      </c>
      <c r="D133" s="280" t="s">
        <v>689</v>
      </c>
      <c r="E133" s="280" t="s">
        <v>448</v>
      </c>
      <c r="F133" s="280" t="s">
        <v>449</v>
      </c>
      <c r="G133" s="280" t="s">
        <v>450</v>
      </c>
      <c r="H133" s="280" t="s">
        <v>426</v>
      </c>
    </row>
    <row r="134" spans="1:8" ht="11.25">
      <c r="A134" s="280">
        <v>133</v>
      </c>
      <c r="B134" s="280" t="s">
        <v>671</v>
      </c>
      <c r="C134" s="280" t="s">
        <v>671</v>
      </c>
      <c r="D134" s="280" t="s">
        <v>672</v>
      </c>
      <c r="E134" s="280" t="s">
        <v>520</v>
      </c>
      <c r="F134" s="280" t="s">
        <v>521</v>
      </c>
      <c r="G134" s="280" t="s">
        <v>522</v>
      </c>
      <c r="H134" s="280" t="s">
        <v>454</v>
      </c>
    </row>
    <row r="135" spans="1:8" ht="11.25">
      <c r="A135" s="280">
        <v>134</v>
      </c>
      <c r="B135" s="280" t="s">
        <v>671</v>
      </c>
      <c r="C135" s="280" t="s">
        <v>671</v>
      </c>
      <c r="D135" s="280" t="s">
        <v>672</v>
      </c>
      <c r="E135" s="280" t="s">
        <v>577</v>
      </c>
      <c r="F135" s="280" t="s">
        <v>578</v>
      </c>
      <c r="G135" s="280" t="s">
        <v>525</v>
      </c>
      <c r="H135" s="280" t="s">
        <v>454</v>
      </c>
    </row>
    <row r="136" spans="1:8" ht="11.25">
      <c r="A136" s="280">
        <v>135</v>
      </c>
      <c r="B136" s="280" t="s">
        <v>671</v>
      </c>
      <c r="C136" s="280" t="s">
        <v>671</v>
      </c>
      <c r="D136" s="280" t="s">
        <v>672</v>
      </c>
      <c r="E136" s="280" t="s">
        <v>690</v>
      </c>
      <c r="F136" s="280" t="s">
        <v>691</v>
      </c>
      <c r="G136" s="280" t="s">
        <v>679</v>
      </c>
      <c r="H136" s="280" t="s">
        <v>454</v>
      </c>
    </row>
    <row r="137" spans="1:8" ht="11.25">
      <c r="A137" s="280">
        <v>136</v>
      </c>
      <c r="B137" s="280" t="s">
        <v>671</v>
      </c>
      <c r="C137" s="280" t="s">
        <v>671</v>
      </c>
      <c r="D137" s="280" t="s">
        <v>672</v>
      </c>
      <c r="E137" s="280" t="s">
        <v>448</v>
      </c>
      <c r="F137" s="280" t="s">
        <v>449</v>
      </c>
      <c r="G137" s="280" t="s">
        <v>450</v>
      </c>
      <c r="H137" s="280" t="s">
        <v>426</v>
      </c>
    </row>
    <row r="138" spans="1:8" ht="11.25">
      <c r="A138" s="280">
        <v>137</v>
      </c>
      <c r="B138" s="280" t="s">
        <v>671</v>
      </c>
      <c r="C138" s="280" t="s">
        <v>692</v>
      </c>
      <c r="D138" s="280" t="s">
        <v>693</v>
      </c>
      <c r="E138" s="280" t="s">
        <v>577</v>
      </c>
      <c r="F138" s="280" t="s">
        <v>578</v>
      </c>
      <c r="G138" s="280" t="s">
        <v>525</v>
      </c>
      <c r="H138" s="280" t="s">
        <v>454</v>
      </c>
    </row>
    <row r="139" spans="1:8" ht="11.25">
      <c r="A139" s="280">
        <v>138</v>
      </c>
      <c r="B139" s="280" t="s">
        <v>671</v>
      </c>
      <c r="C139" s="280" t="s">
        <v>692</v>
      </c>
      <c r="D139" s="280" t="s">
        <v>693</v>
      </c>
      <c r="E139" s="280" t="s">
        <v>448</v>
      </c>
      <c r="F139" s="280" t="s">
        <v>449</v>
      </c>
      <c r="G139" s="280" t="s">
        <v>450</v>
      </c>
      <c r="H139" s="280" t="s">
        <v>426</v>
      </c>
    </row>
    <row r="140" spans="1:8" ht="11.25">
      <c r="A140" s="280">
        <v>139</v>
      </c>
      <c r="B140" s="280" t="s">
        <v>694</v>
      </c>
      <c r="C140" s="280" t="s">
        <v>696</v>
      </c>
      <c r="D140" s="280" t="s">
        <v>697</v>
      </c>
      <c r="E140" s="280" t="s">
        <v>451</v>
      </c>
      <c r="F140" s="280" t="s">
        <v>452</v>
      </c>
      <c r="G140" s="280" t="s">
        <v>453</v>
      </c>
      <c r="H140" s="280" t="s">
        <v>454</v>
      </c>
    </row>
    <row r="141" spans="1:8" ht="11.25">
      <c r="A141" s="280">
        <v>140</v>
      </c>
      <c r="B141" s="280" t="s">
        <v>694</v>
      </c>
      <c r="C141" s="280" t="s">
        <v>698</v>
      </c>
      <c r="D141" s="280" t="s">
        <v>699</v>
      </c>
      <c r="E141" s="280" t="s">
        <v>451</v>
      </c>
      <c r="F141" s="280" t="s">
        <v>452</v>
      </c>
      <c r="G141" s="280" t="s">
        <v>453</v>
      </c>
      <c r="H141" s="280" t="s">
        <v>454</v>
      </c>
    </row>
    <row r="142" spans="1:8" ht="11.25">
      <c r="A142" s="280">
        <v>141</v>
      </c>
      <c r="B142" s="280" t="s">
        <v>694</v>
      </c>
      <c r="C142" s="280" t="s">
        <v>694</v>
      </c>
      <c r="D142" s="280" t="s">
        <v>695</v>
      </c>
      <c r="E142" s="280" t="s">
        <v>700</v>
      </c>
      <c r="F142" s="280" t="s">
        <v>701</v>
      </c>
      <c r="G142" s="280" t="s">
        <v>702</v>
      </c>
      <c r="H142" s="280" t="s">
        <v>454</v>
      </c>
    </row>
    <row r="143" spans="1:8" ht="11.25">
      <c r="A143" s="280">
        <v>142</v>
      </c>
      <c r="B143" s="280" t="s">
        <v>694</v>
      </c>
      <c r="C143" s="280" t="s">
        <v>694</v>
      </c>
      <c r="D143" s="280" t="s">
        <v>695</v>
      </c>
      <c r="E143" s="280" t="s">
        <v>703</v>
      </c>
      <c r="F143" s="280" t="s">
        <v>704</v>
      </c>
      <c r="G143" s="280" t="s">
        <v>702</v>
      </c>
      <c r="H143" s="280" t="s">
        <v>454</v>
      </c>
    </row>
    <row r="144" spans="1:8" ht="11.25">
      <c r="A144" s="280">
        <v>143</v>
      </c>
      <c r="B144" s="280" t="s">
        <v>694</v>
      </c>
      <c r="C144" s="280" t="s">
        <v>694</v>
      </c>
      <c r="D144" s="280" t="s">
        <v>695</v>
      </c>
      <c r="E144" s="280" t="s">
        <v>705</v>
      </c>
      <c r="F144" s="280" t="s">
        <v>706</v>
      </c>
      <c r="G144" s="280" t="s">
        <v>702</v>
      </c>
      <c r="H144" s="280" t="s">
        <v>454</v>
      </c>
    </row>
    <row r="145" spans="1:8" ht="11.25">
      <c r="A145" s="280">
        <v>144</v>
      </c>
      <c r="B145" s="280" t="s">
        <v>694</v>
      </c>
      <c r="C145" s="280" t="s">
        <v>694</v>
      </c>
      <c r="D145" s="280" t="s">
        <v>695</v>
      </c>
      <c r="E145" s="280" t="s">
        <v>707</v>
      </c>
      <c r="F145" s="280" t="s">
        <v>708</v>
      </c>
      <c r="G145" s="280" t="s">
        <v>702</v>
      </c>
      <c r="H145" s="280" t="s">
        <v>426</v>
      </c>
    </row>
    <row r="146" spans="1:8" ht="11.25">
      <c r="A146" s="280">
        <v>145</v>
      </c>
      <c r="B146" s="280" t="s">
        <v>694</v>
      </c>
      <c r="C146" s="280" t="s">
        <v>694</v>
      </c>
      <c r="D146" s="280" t="s">
        <v>695</v>
      </c>
      <c r="E146" s="280" t="s">
        <v>523</v>
      </c>
      <c r="F146" s="280" t="s">
        <v>524</v>
      </c>
      <c r="G146" s="280" t="s">
        <v>525</v>
      </c>
      <c r="H146" s="280" t="s">
        <v>454</v>
      </c>
    </row>
    <row r="147" spans="1:8" ht="11.25">
      <c r="A147" s="280">
        <v>146</v>
      </c>
      <c r="B147" s="280" t="s">
        <v>694</v>
      </c>
      <c r="C147" s="280" t="s">
        <v>694</v>
      </c>
      <c r="D147" s="280" t="s">
        <v>695</v>
      </c>
      <c r="E147" s="280" t="s">
        <v>709</v>
      </c>
      <c r="F147" s="280" t="s">
        <v>710</v>
      </c>
      <c r="G147" s="280" t="s">
        <v>702</v>
      </c>
      <c r="H147" s="280" t="s">
        <v>454</v>
      </c>
    </row>
    <row r="148" spans="1:8" ht="11.25">
      <c r="A148" s="280">
        <v>147</v>
      </c>
      <c r="B148" s="280" t="s">
        <v>694</v>
      </c>
      <c r="C148" s="280" t="s">
        <v>694</v>
      </c>
      <c r="D148" s="280" t="s">
        <v>695</v>
      </c>
      <c r="E148" s="280" t="s">
        <v>711</v>
      </c>
      <c r="F148" s="280" t="s">
        <v>712</v>
      </c>
      <c r="G148" s="280" t="s">
        <v>702</v>
      </c>
      <c r="H148" s="280" t="s">
        <v>454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84</v>
      </c>
    </row>
    <row r="3" spans="4:9" ht="16.5" customHeight="1" thickBot="1">
      <c r="D3" s="311" t="s">
        <v>228</v>
      </c>
      <c r="E3" s="311"/>
      <c r="F3" s="312" t="s">
        <v>319</v>
      </c>
      <c r="G3" s="313"/>
      <c r="H3" s="313"/>
      <c r="I3" s="314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713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518</v>
      </c>
      <c r="C2" s="49" t="s">
        <v>528</v>
      </c>
      <c r="D2" s="49" t="s">
        <v>519</v>
      </c>
      <c r="E2" s="49" t="s">
        <v>544</v>
      </c>
      <c r="F2" s="49" t="s">
        <v>545</v>
      </c>
      <c r="G2" s="49" t="s">
        <v>525</v>
      </c>
      <c r="H2" s="49" t="s">
        <v>454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10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5" ht="11.25">
      <c r="A1" s="281" t="s">
        <v>159</v>
      </c>
      <c r="B1" s="281" t="s">
        <v>160</v>
      </c>
      <c r="C1" s="281" t="s">
        <v>796</v>
      </c>
      <c r="D1" s="281" t="s">
        <v>159</v>
      </c>
      <c r="E1" s="281" t="s">
        <v>797</v>
      </c>
    </row>
    <row r="2" spans="1:5" ht="11.25">
      <c r="A2" s="281" t="s">
        <v>444</v>
      </c>
      <c r="B2" s="281" t="s">
        <v>446</v>
      </c>
      <c r="C2" s="281" t="s">
        <v>447</v>
      </c>
      <c r="D2" s="281" t="s">
        <v>444</v>
      </c>
      <c r="E2" s="281" t="s">
        <v>776</v>
      </c>
    </row>
    <row r="3" spans="1:5" ht="11.25">
      <c r="A3" s="281" t="s">
        <v>444</v>
      </c>
      <c r="B3" s="281" t="s">
        <v>444</v>
      </c>
      <c r="C3" s="281" t="s">
        <v>445</v>
      </c>
      <c r="D3" s="281" t="s">
        <v>461</v>
      </c>
      <c r="E3" s="281" t="s">
        <v>777</v>
      </c>
    </row>
    <row r="4" spans="1:5" ht="11.25">
      <c r="A4" s="281" t="s">
        <v>444</v>
      </c>
      <c r="B4" s="281" t="s">
        <v>455</v>
      </c>
      <c r="C4" s="281" t="s">
        <v>456</v>
      </c>
      <c r="D4" s="281" t="s">
        <v>463</v>
      </c>
      <c r="E4" s="281" t="s">
        <v>778</v>
      </c>
    </row>
    <row r="5" spans="1:5" ht="11.25">
      <c r="A5" s="281" t="s">
        <v>444</v>
      </c>
      <c r="B5" s="281" t="s">
        <v>457</v>
      </c>
      <c r="C5" s="281" t="s">
        <v>458</v>
      </c>
      <c r="D5" s="281" t="s">
        <v>465</v>
      </c>
      <c r="E5" s="281" t="s">
        <v>779</v>
      </c>
    </row>
    <row r="6" spans="1:5" ht="11.25">
      <c r="A6" s="281" t="s">
        <v>461</v>
      </c>
      <c r="B6" s="281" t="s">
        <v>715</v>
      </c>
      <c r="C6" s="281" t="s">
        <v>716</v>
      </c>
      <c r="D6" s="281" t="s">
        <v>485</v>
      </c>
      <c r="E6" s="281" t="s">
        <v>780</v>
      </c>
    </row>
    <row r="7" spans="1:5" ht="11.25">
      <c r="A7" s="281" t="s">
        <v>461</v>
      </c>
      <c r="B7" s="281" t="s">
        <v>461</v>
      </c>
      <c r="C7" s="281" t="s">
        <v>462</v>
      </c>
      <c r="D7" s="281" t="s">
        <v>498</v>
      </c>
      <c r="E7" s="281" t="s">
        <v>781</v>
      </c>
    </row>
    <row r="8" spans="1:5" ht="11.25">
      <c r="A8" s="281" t="s">
        <v>461</v>
      </c>
      <c r="B8" s="281" t="s">
        <v>717</v>
      </c>
      <c r="C8" s="281" t="s">
        <v>718</v>
      </c>
      <c r="D8" s="281" t="s">
        <v>518</v>
      </c>
      <c r="E8" s="281" t="s">
        <v>782</v>
      </c>
    </row>
    <row r="9" spans="1:5" ht="11.25">
      <c r="A9" s="281" t="s">
        <v>461</v>
      </c>
      <c r="B9" s="281" t="s">
        <v>719</v>
      </c>
      <c r="C9" s="281" t="s">
        <v>720</v>
      </c>
      <c r="D9" s="281" t="s">
        <v>553</v>
      </c>
      <c r="E9" s="281" t="s">
        <v>783</v>
      </c>
    </row>
    <row r="10" spans="1:5" ht="11.25">
      <c r="A10" s="281" t="s">
        <v>461</v>
      </c>
      <c r="B10" s="281" t="s">
        <v>721</v>
      </c>
      <c r="C10" s="281" t="s">
        <v>722</v>
      </c>
      <c r="D10" s="281" t="s">
        <v>560</v>
      </c>
      <c r="E10" s="281" t="s">
        <v>784</v>
      </c>
    </row>
    <row r="11" spans="1:5" ht="11.25">
      <c r="A11" s="281" t="s">
        <v>461</v>
      </c>
      <c r="B11" s="281" t="s">
        <v>723</v>
      </c>
      <c r="C11" s="281" t="s">
        <v>724</v>
      </c>
      <c r="D11" s="281" t="s">
        <v>573</v>
      </c>
      <c r="E11" s="281" t="s">
        <v>785</v>
      </c>
    </row>
    <row r="12" spans="1:5" ht="11.25">
      <c r="A12" s="281" t="s">
        <v>463</v>
      </c>
      <c r="B12" s="281" t="s">
        <v>463</v>
      </c>
      <c r="C12" s="281" t="s">
        <v>464</v>
      </c>
      <c r="D12" s="281" t="s">
        <v>583</v>
      </c>
      <c r="E12" s="281" t="s">
        <v>786</v>
      </c>
    </row>
    <row r="13" spans="1:5" ht="11.25">
      <c r="A13" s="281" t="s">
        <v>463</v>
      </c>
      <c r="B13" s="281" t="s">
        <v>725</v>
      </c>
      <c r="C13" s="281" t="s">
        <v>726</v>
      </c>
      <c r="D13" s="281" t="s">
        <v>590</v>
      </c>
      <c r="E13" s="281" t="s">
        <v>787</v>
      </c>
    </row>
    <row r="14" spans="1:5" ht="11.25">
      <c r="A14" s="281" t="s">
        <v>463</v>
      </c>
      <c r="B14" s="281" t="s">
        <v>727</v>
      </c>
      <c r="C14" s="281" t="s">
        <v>728</v>
      </c>
      <c r="D14" s="281" t="s">
        <v>601</v>
      </c>
      <c r="E14" s="281" t="s">
        <v>788</v>
      </c>
    </row>
    <row r="15" spans="1:5" ht="11.25">
      <c r="A15" s="281" t="s">
        <v>463</v>
      </c>
      <c r="B15" s="281" t="s">
        <v>729</v>
      </c>
      <c r="C15" s="281" t="s">
        <v>730</v>
      </c>
      <c r="D15" s="281" t="s">
        <v>605</v>
      </c>
      <c r="E15" s="281" t="s">
        <v>789</v>
      </c>
    </row>
    <row r="16" spans="1:5" ht="11.25">
      <c r="A16" s="281" t="s">
        <v>465</v>
      </c>
      <c r="B16" s="281" t="s">
        <v>467</v>
      </c>
      <c r="C16" s="281" t="s">
        <v>468</v>
      </c>
      <c r="D16" s="281" t="s">
        <v>613</v>
      </c>
      <c r="E16" s="281" t="s">
        <v>790</v>
      </c>
    </row>
    <row r="17" spans="1:5" ht="11.25">
      <c r="A17" s="281" t="s">
        <v>465</v>
      </c>
      <c r="B17" s="281" t="s">
        <v>465</v>
      </c>
      <c r="C17" s="281" t="s">
        <v>466</v>
      </c>
      <c r="D17" s="281" t="s">
        <v>618</v>
      </c>
      <c r="E17" s="281" t="s">
        <v>791</v>
      </c>
    </row>
    <row r="18" spans="1:5" ht="11.25">
      <c r="A18" s="281" t="s">
        <v>465</v>
      </c>
      <c r="B18" s="281" t="s">
        <v>472</v>
      </c>
      <c r="C18" s="281" t="s">
        <v>473</v>
      </c>
      <c r="D18" s="281" t="s">
        <v>630</v>
      </c>
      <c r="E18" s="281" t="s">
        <v>792</v>
      </c>
    </row>
    <row r="19" spans="1:5" ht="11.25">
      <c r="A19" s="281" t="s">
        <v>465</v>
      </c>
      <c r="B19" s="281" t="s">
        <v>476</v>
      </c>
      <c r="C19" s="281" t="s">
        <v>477</v>
      </c>
      <c r="D19" s="281" t="s">
        <v>652</v>
      </c>
      <c r="E19" s="281" t="s">
        <v>793</v>
      </c>
    </row>
    <row r="20" spans="1:5" ht="11.25">
      <c r="A20" s="281" t="s">
        <v>465</v>
      </c>
      <c r="B20" s="281" t="s">
        <v>478</v>
      </c>
      <c r="C20" s="281" t="s">
        <v>479</v>
      </c>
      <c r="D20" s="281" t="s">
        <v>671</v>
      </c>
      <c r="E20" s="281" t="s">
        <v>794</v>
      </c>
    </row>
    <row r="21" spans="1:5" ht="11.25">
      <c r="A21" s="281" t="s">
        <v>465</v>
      </c>
      <c r="B21" s="281" t="s">
        <v>480</v>
      </c>
      <c r="C21" s="281" t="s">
        <v>481</v>
      </c>
      <c r="D21" s="281" t="s">
        <v>694</v>
      </c>
      <c r="E21" s="281" t="s">
        <v>795</v>
      </c>
    </row>
    <row r="22" spans="1:3" ht="11.25">
      <c r="A22" s="281" t="s">
        <v>485</v>
      </c>
      <c r="B22" s="281" t="s">
        <v>485</v>
      </c>
      <c r="C22" s="281" t="s">
        <v>486</v>
      </c>
    </row>
    <row r="23" spans="1:3" ht="11.25">
      <c r="A23" s="281" t="s">
        <v>485</v>
      </c>
      <c r="B23" s="281" t="s">
        <v>487</v>
      </c>
      <c r="C23" s="281" t="s">
        <v>486</v>
      </c>
    </row>
    <row r="24" spans="1:3" ht="11.25">
      <c r="A24" s="281" t="s">
        <v>498</v>
      </c>
      <c r="B24" s="281" t="s">
        <v>498</v>
      </c>
      <c r="C24" s="281" t="s">
        <v>499</v>
      </c>
    </row>
    <row r="25" spans="1:3" ht="11.25">
      <c r="A25" s="281" t="s">
        <v>498</v>
      </c>
      <c r="B25" s="281" t="s">
        <v>500</v>
      </c>
      <c r="C25" s="281" t="s">
        <v>499</v>
      </c>
    </row>
    <row r="26" spans="1:3" ht="11.25">
      <c r="A26" s="281" t="s">
        <v>518</v>
      </c>
      <c r="B26" s="281" t="s">
        <v>518</v>
      </c>
      <c r="C26" s="281" t="s">
        <v>519</v>
      </c>
    </row>
    <row r="27" spans="1:3" ht="11.25">
      <c r="A27" s="281" t="s">
        <v>518</v>
      </c>
      <c r="B27" s="281" t="s">
        <v>528</v>
      </c>
      <c r="C27" s="281" t="s">
        <v>519</v>
      </c>
    </row>
    <row r="28" spans="1:3" ht="11.25">
      <c r="A28" s="281" t="s">
        <v>553</v>
      </c>
      <c r="B28" s="281" t="s">
        <v>555</v>
      </c>
      <c r="C28" s="281" t="s">
        <v>556</v>
      </c>
    </row>
    <row r="29" spans="1:3" ht="11.25">
      <c r="A29" s="281" t="s">
        <v>553</v>
      </c>
      <c r="B29" s="281" t="s">
        <v>553</v>
      </c>
      <c r="C29" s="281" t="s">
        <v>554</v>
      </c>
    </row>
    <row r="30" spans="1:3" ht="11.25">
      <c r="A30" s="281" t="s">
        <v>553</v>
      </c>
      <c r="B30" s="281" t="s">
        <v>731</v>
      </c>
      <c r="C30" s="281" t="s">
        <v>732</v>
      </c>
    </row>
    <row r="31" spans="1:3" ht="11.25">
      <c r="A31" s="281" t="s">
        <v>553</v>
      </c>
      <c r="B31" s="281" t="s">
        <v>733</v>
      </c>
      <c r="C31" s="281" t="s">
        <v>734</v>
      </c>
    </row>
    <row r="32" spans="1:3" ht="11.25">
      <c r="A32" s="281" t="s">
        <v>553</v>
      </c>
      <c r="B32" s="281" t="s">
        <v>735</v>
      </c>
      <c r="C32" s="281" t="s">
        <v>736</v>
      </c>
    </row>
    <row r="33" spans="1:3" ht="11.25">
      <c r="A33" s="281" t="s">
        <v>560</v>
      </c>
      <c r="B33" s="281" t="s">
        <v>562</v>
      </c>
      <c r="C33" s="281" t="s">
        <v>563</v>
      </c>
    </row>
    <row r="34" spans="1:3" ht="11.25">
      <c r="A34" s="281" t="s">
        <v>560</v>
      </c>
      <c r="B34" s="281" t="s">
        <v>564</v>
      </c>
      <c r="C34" s="281" t="s">
        <v>565</v>
      </c>
    </row>
    <row r="35" spans="1:3" ht="11.25">
      <c r="A35" s="281" t="s">
        <v>560</v>
      </c>
      <c r="B35" s="281" t="s">
        <v>569</v>
      </c>
      <c r="C35" s="281" t="s">
        <v>570</v>
      </c>
    </row>
    <row r="36" spans="1:3" ht="11.25">
      <c r="A36" s="281" t="s">
        <v>560</v>
      </c>
      <c r="B36" s="281" t="s">
        <v>560</v>
      </c>
      <c r="C36" s="281" t="s">
        <v>561</v>
      </c>
    </row>
    <row r="37" spans="1:3" ht="11.25">
      <c r="A37" s="281" t="s">
        <v>560</v>
      </c>
      <c r="B37" s="281" t="s">
        <v>571</v>
      </c>
      <c r="C37" s="281" t="s">
        <v>572</v>
      </c>
    </row>
    <row r="38" spans="1:3" ht="11.25">
      <c r="A38" s="281" t="s">
        <v>573</v>
      </c>
      <c r="B38" s="281" t="s">
        <v>575</v>
      </c>
      <c r="C38" s="281" t="s">
        <v>576</v>
      </c>
    </row>
    <row r="39" spans="1:3" ht="11.25">
      <c r="A39" s="281" t="s">
        <v>573</v>
      </c>
      <c r="B39" s="281" t="s">
        <v>573</v>
      </c>
      <c r="C39" s="281" t="s">
        <v>574</v>
      </c>
    </row>
    <row r="40" spans="1:3" ht="11.25">
      <c r="A40" s="281" t="s">
        <v>573</v>
      </c>
      <c r="B40" s="281" t="s">
        <v>579</v>
      </c>
      <c r="C40" s="281" t="s">
        <v>580</v>
      </c>
    </row>
    <row r="41" spans="1:3" ht="11.25">
      <c r="A41" s="281" t="s">
        <v>573</v>
      </c>
      <c r="B41" s="281" t="s">
        <v>581</v>
      </c>
      <c r="C41" s="281" t="s">
        <v>582</v>
      </c>
    </row>
    <row r="42" spans="1:3" ht="11.25">
      <c r="A42" s="281" t="s">
        <v>583</v>
      </c>
      <c r="B42" s="281" t="s">
        <v>737</v>
      </c>
      <c r="C42" s="281" t="s">
        <v>738</v>
      </c>
    </row>
    <row r="43" spans="1:3" ht="11.25">
      <c r="A43" s="281" t="s">
        <v>583</v>
      </c>
      <c r="B43" s="281" t="s">
        <v>634</v>
      </c>
      <c r="C43" s="281" t="s">
        <v>739</v>
      </c>
    </row>
    <row r="44" spans="1:3" ht="11.25">
      <c r="A44" s="281" t="s">
        <v>583</v>
      </c>
      <c r="B44" s="281" t="s">
        <v>583</v>
      </c>
      <c r="C44" s="281" t="s">
        <v>584</v>
      </c>
    </row>
    <row r="45" spans="1:3" ht="11.25">
      <c r="A45" s="281" t="s">
        <v>583</v>
      </c>
      <c r="B45" s="281" t="s">
        <v>585</v>
      </c>
      <c r="C45" s="281" t="s">
        <v>586</v>
      </c>
    </row>
    <row r="46" spans="1:3" ht="11.25">
      <c r="A46" s="281" t="s">
        <v>583</v>
      </c>
      <c r="B46" s="281" t="s">
        <v>642</v>
      </c>
      <c r="C46" s="281" t="s">
        <v>740</v>
      </c>
    </row>
    <row r="47" spans="1:3" ht="11.25">
      <c r="A47" s="281" t="s">
        <v>590</v>
      </c>
      <c r="B47" s="281" t="s">
        <v>592</v>
      </c>
      <c r="C47" s="281" t="s">
        <v>593</v>
      </c>
    </row>
    <row r="48" spans="1:3" ht="11.25">
      <c r="A48" s="281" t="s">
        <v>590</v>
      </c>
      <c r="B48" s="281" t="s">
        <v>594</v>
      </c>
      <c r="C48" s="281" t="s">
        <v>595</v>
      </c>
    </row>
    <row r="49" spans="1:3" ht="11.25">
      <c r="A49" s="281" t="s">
        <v>590</v>
      </c>
      <c r="B49" s="281" t="s">
        <v>590</v>
      </c>
      <c r="C49" s="281" t="s">
        <v>591</v>
      </c>
    </row>
    <row r="50" spans="1:3" ht="11.25">
      <c r="A50" s="281" t="s">
        <v>590</v>
      </c>
      <c r="B50" s="281" t="s">
        <v>596</v>
      </c>
      <c r="C50" s="281" t="s">
        <v>597</v>
      </c>
    </row>
    <row r="51" spans="1:3" ht="11.25">
      <c r="A51" s="281" t="s">
        <v>601</v>
      </c>
      <c r="B51" s="281" t="s">
        <v>603</v>
      </c>
      <c r="C51" s="281" t="s">
        <v>604</v>
      </c>
    </row>
    <row r="52" spans="1:3" ht="11.25">
      <c r="A52" s="281" t="s">
        <v>601</v>
      </c>
      <c r="B52" s="281" t="s">
        <v>741</v>
      </c>
      <c r="C52" s="281" t="s">
        <v>742</v>
      </c>
    </row>
    <row r="53" spans="1:3" ht="11.25">
      <c r="A53" s="281" t="s">
        <v>601</v>
      </c>
      <c r="B53" s="281" t="s">
        <v>601</v>
      </c>
      <c r="C53" s="281" t="s">
        <v>602</v>
      </c>
    </row>
    <row r="54" spans="1:3" ht="11.25">
      <c r="A54" s="281" t="s">
        <v>601</v>
      </c>
      <c r="B54" s="281" t="s">
        <v>743</v>
      </c>
      <c r="C54" s="281" t="s">
        <v>744</v>
      </c>
    </row>
    <row r="55" spans="1:3" ht="11.25">
      <c r="A55" s="281" t="s">
        <v>605</v>
      </c>
      <c r="B55" s="281" t="s">
        <v>607</v>
      </c>
      <c r="C55" s="281" t="s">
        <v>608</v>
      </c>
    </row>
    <row r="56" spans="1:3" ht="11.25">
      <c r="A56" s="281" t="s">
        <v>605</v>
      </c>
      <c r="B56" s="281" t="s">
        <v>605</v>
      </c>
      <c r="C56" s="281" t="s">
        <v>606</v>
      </c>
    </row>
    <row r="57" spans="1:3" ht="11.25">
      <c r="A57" s="281" t="s">
        <v>605</v>
      </c>
      <c r="B57" s="281" t="s">
        <v>609</v>
      </c>
      <c r="C57" s="281" t="s">
        <v>610</v>
      </c>
    </row>
    <row r="58" spans="1:3" ht="11.25">
      <c r="A58" s="281" t="s">
        <v>605</v>
      </c>
      <c r="B58" s="281" t="s">
        <v>611</v>
      </c>
      <c r="C58" s="281" t="s">
        <v>612</v>
      </c>
    </row>
    <row r="59" spans="1:3" ht="11.25">
      <c r="A59" s="281" t="s">
        <v>613</v>
      </c>
      <c r="B59" s="281" t="s">
        <v>745</v>
      </c>
      <c r="C59" s="281" t="s">
        <v>746</v>
      </c>
    </row>
    <row r="60" spans="1:3" ht="11.25">
      <c r="A60" s="281" t="s">
        <v>613</v>
      </c>
      <c r="B60" s="281" t="s">
        <v>747</v>
      </c>
      <c r="C60" s="281" t="s">
        <v>748</v>
      </c>
    </row>
    <row r="61" spans="1:3" ht="11.25">
      <c r="A61" s="281" t="s">
        <v>613</v>
      </c>
      <c r="B61" s="281" t="s">
        <v>569</v>
      </c>
      <c r="C61" s="281" t="s">
        <v>749</v>
      </c>
    </row>
    <row r="62" spans="1:3" ht="11.25">
      <c r="A62" s="281" t="s">
        <v>613</v>
      </c>
      <c r="B62" s="281" t="s">
        <v>750</v>
      </c>
      <c r="C62" s="281" t="s">
        <v>751</v>
      </c>
    </row>
    <row r="63" spans="1:3" ht="11.25">
      <c r="A63" s="281" t="s">
        <v>613</v>
      </c>
      <c r="B63" s="281" t="s">
        <v>613</v>
      </c>
      <c r="C63" s="281" t="s">
        <v>614</v>
      </c>
    </row>
    <row r="64" spans="1:3" ht="11.25">
      <c r="A64" s="281" t="s">
        <v>613</v>
      </c>
      <c r="B64" s="281" t="s">
        <v>609</v>
      </c>
      <c r="C64" s="281" t="s">
        <v>752</v>
      </c>
    </row>
    <row r="65" spans="1:3" ht="11.25">
      <c r="A65" s="281" t="s">
        <v>618</v>
      </c>
      <c r="B65" s="281" t="s">
        <v>620</v>
      </c>
      <c r="C65" s="281" t="s">
        <v>621</v>
      </c>
    </row>
    <row r="66" spans="1:3" ht="11.25">
      <c r="A66" s="281" t="s">
        <v>618</v>
      </c>
      <c r="B66" s="281" t="s">
        <v>622</v>
      </c>
      <c r="C66" s="281" t="s">
        <v>623</v>
      </c>
    </row>
    <row r="67" spans="1:3" ht="11.25">
      <c r="A67" s="281" t="s">
        <v>618</v>
      </c>
      <c r="B67" s="281" t="s">
        <v>624</v>
      </c>
      <c r="C67" s="281" t="s">
        <v>625</v>
      </c>
    </row>
    <row r="68" spans="1:3" ht="11.25">
      <c r="A68" s="281" t="s">
        <v>618</v>
      </c>
      <c r="B68" s="281" t="s">
        <v>626</v>
      </c>
      <c r="C68" s="281" t="s">
        <v>627</v>
      </c>
    </row>
    <row r="69" spans="1:3" ht="11.25">
      <c r="A69" s="281" t="s">
        <v>618</v>
      </c>
      <c r="B69" s="281" t="s">
        <v>618</v>
      </c>
      <c r="C69" s="281" t="s">
        <v>619</v>
      </c>
    </row>
    <row r="70" spans="1:3" ht="11.25">
      <c r="A70" s="281" t="s">
        <v>618</v>
      </c>
      <c r="B70" s="281" t="s">
        <v>628</v>
      </c>
      <c r="C70" s="281" t="s">
        <v>629</v>
      </c>
    </row>
    <row r="71" spans="1:3" ht="11.25">
      <c r="A71" s="281" t="s">
        <v>630</v>
      </c>
      <c r="B71" s="281" t="s">
        <v>632</v>
      </c>
      <c r="C71" s="281" t="s">
        <v>633</v>
      </c>
    </row>
    <row r="72" spans="1:3" ht="11.25">
      <c r="A72" s="281" t="s">
        <v>630</v>
      </c>
      <c r="B72" s="281" t="s">
        <v>634</v>
      </c>
      <c r="C72" s="281" t="s">
        <v>635</v>
      </c>
    </row>
    <row r="73" spans="1:3" ht="11.25">
      <c r="A73" s="281" t="s">
        <v>630</v>
      </c>
      <c r="B73" s="281" t="s">
        <v>753</v>
      </c>
      <c r="C73" s="281" t="s">
        <v>754</v>
      </c>
    </row>
    <row r="74" spans="1:3" ht="11.25">
      <c r="A74" s="281" t="s">
        <v>630</v>
      </c>
      <c r="B74" s="281" t="s">
        <v>755</v>
      </c>
      <c r="C74" s="281" t="s">
        <v>756</v>
      </c>
    </row>
    <row r="75" spans="1:3" ht="11.25">
      <c r="A75" s="281" t="s">
        <v>630</v>
      </c>
      <c r="B75" s="281" t="s">
        <v>638</v>
      </c>
      <c r="C75" s="281" t="s">
        <v>639</v>
      </c>
    </row>
    <row r="76" spans="1:3" ht="11.25">
      <c r="A76" s="281" t="s">
        <v>630</v>
      </c>
      <c r="B76" s="281" t="s">
        <v>757</v>
      </c>
      <c r="C76" s="281" t="s">
        <v>758</v>
      </c>
    </row>
    <row r="77" spans="1:3" ht="11.25">
      <c r="A77" s="281" t="s">
        <v>630</v>
      </c>
      <c r="B77" s="281" t="s">
        <v>759</v>
      </c>
      <c r="C77" s="281" t="s">
        <v>760</v>
      </c>
    </row>
    <row r="78" spans="1:3" ht="11.25">
      <c r="A78" s="281" t="s">
        <v>630</v>
      </c>
      <c r="B78" s="281" t="s">
        <v>642</v>
      </c>
      <c r="C78" s="281" t="s">
        <v>643</v>
      </c>
    </row>
    <row r="79" spans="1:3" ht="11.25">
      <c r="A79" s="281" t="s">
        <v>630</v>
      </c>
      <c r="B79" s="281" t="s">
        <v>761</v>
      </c>
      <c r="C79" s="281" t="s">
        <v>762</v>
      </c>
    </row>
    <row r="80" spans="1:3" ht="11.25">
      <c r="A80" s="281" t="s">
        <v>630</v>
      </c>
      <c r="B80" s="281" t="s">
        <v>630</v>
      </c>
      <c r="C80" s="281" t="s">
        <v>631</v>
      </c>
    </row>
    <row r="81" spans="1:3" ht="11.25">
      <c r="A81" s="281" t="s">
        <v>630</v>
      </c>
      <c r="B81" s="281" t="s">
        <v>763</v>
      </c>
      <c r="C81" s="281" t="s">
        <v>764</v>
      </c>
    </row>
    <row r="82" spans="1:3" ht="11.25">
      <c r="A82" s="281" t="s">
        <v>630</v>
      </c>
      <c r="B82" s="281" t="s">
        <v>650</v>
      </c>
      <c r="C82" s="281" t="s">
        <v>651</v>
      </c>
    </row>
    <row r="83" spans="1:3" ht="11.25">
      <c r="A83" s="281" t="s">
        <v>652</v>
      </c>
      <c r="B83" s="281" t="s">
        <v>654</v>
      </c>
      <c r="C83" s="281" t="s">
        <v>655</v>
      </c>
    </row>
    <row r="84" spans="1:3" ht="11.25">
      <c r="A84" s="281" t="s">
        <v>652</v>
      </c>
      <c r="B84" s="281" t="s">
        <v>656</v>
      </c>
      <c r="C84" s="281" t="s">
        <v>657</v>
      </c>
    </row>
    <row r="85" spans="1:3" ht="11.25">
      <c r="A85" s="281" t="s">
        <v>652</v>
      </c>
      <c r="B85" s="281" t="s">
        <v>658</v>
      </c>
      <c r="C85" s="281" t="s">
        <v>659</v>
      </c>
    </row>
    <row r="86" spans="1:3" ht="11.25">
      <c r="A86" s="281" t="s">
        <v>652</v>
      </c>
      <c r="B86" s="281" t="s">
        <v>660</v>
      </c>
      <c r="C86" s="281" t="s">
        <v>661</v>
      </c>
    </row>
    <row r="87" spans="1:3" ht="11.25">
      <c r="A87" s="281" t="s">
        <v>652</v>
      </c>
      <c r="B87" s="281" t="s">
        <v>652</v>
      </c>
      <c r="C87" s="281" t="s">
        <v>653</v>
      </c>
    </row>
    <row r="88" spans="1:3" ht="11.25">
      <c r="A88" s="281" t="s">
        <v>652</v>
      </c>
      <c r="B88" s="281" t="s">
        <v>669</v>
      </c>
      <c r="C88" s="281" t="s">
        <v>670</v>
      </c>
    </row>
    <row r="89" spans="1:3" ht="11.25">
      <c r="A89" s="281" t="s">
        <v>671</v>
      </c>
      <c r="B89" s="281" t="s">
        <v>673</v>
      </c>
      <c r="C89" s="281" t="s">
        <v>674</v>
      </c>
    </row>
    <row r="90" spans="1:3" ht="11.25">
      <c r="A90" s="281" t="s">
        <v>671</v>
      </c>
      <c r="B90" s="281" t="s">
        <v>675</v>
      </c>
      <c r="C90" s="281" t="s">
        <v>676</v>
      </c>
    </row>
    <row r="91" spans="1:3" ht="11.25">
      <c r="A91" s="281" t="s">
        <v>671</v>
      </c>
      <c r="B91" s="281" t="s">
        <v>684</v>
      </c>
      <c r="C91" s="281" t="s">
        <v>685</v>
      </c>
    </row>
    <row r="92" spans="1:3" ht="11.25">
      <c r="A92" s="281" t="s">
        <v>671</v>
      </c>
      <c r="B92" s="281" t="s">
        <v>686</v>
      </c>
      <c r="C92" s="281" t="s">
        <v>687</v>
      </c>
    </row>
    <row r="93" spans="1:3" ht="11.25">
      <c r="A93" s="281" t="s">
        <v>671</v>
      </c>
      <c r="B93" s="281" t="s">
        <v>688</v>
      </c>
      <c r="C93" s="281" t="s">
        <v>689</v>
      </c>
    </row>
    <row r="94" spans="1:3" ht="11.25">
      <c r="A94" s="281" t="s">
        <v>671</v>
      </c>
      <c r="B94" s="281" t="s">
        <v>671</v>
      </c>
      <c r="C94" s="281" t="s">
        <v>672</v>
      </c>
    </row>
    <row r="95" spans="1:3" ht="11.25">
      <c r="A95" s="281" t="s">
        <v>671</v>
      </c>
      <c r="B95" s="281" t="s">
        <v>692</v>
      </c>
      <c r="C95" s="281" t="s">
        <v>693</v>
      </c>
    </row>
    <row r="96" spans="1:3" ht="11.25">
      <c r="A96" s="281" t="s">
        <v>694</v>
      </c>
      <c r="B96" s="281" t="s">
        <v>765</v>
      </c>
      <c r="C96" s="281" t="s">
        <v>766</v>
      </c>
    </row>
    <row r="97" spans="1:3" ht="11.25">
      <c r="A97" s="281" t="s">
        <v>694</v>
      </c>
      <c r="B97" s="281" t="s">
        <v>767</v>
      </c>
      <c r="C97" s="281" t="s">
        <v>768</v>
      </c>
    </row>
    <row r="98" spans="1:3" ht="11.25">
      <c r="A98" s="281" t="s">
        <v>694</v>
      </c>
      <c r="B98" s="281" t="s">
        <v>696</v>
      </c>
      <c r="C98" s="281" t="s">
        <v>697</v>
      </c>
    </row>
    <row r="99" spans="1:3" ht="11.25">
      <c r="A99" s="281" t="s">
        <v>694</v>
      </c>
      <c r="B99" s="281" t="s">
        <v>769</v>
      </c>
      <c r="C99" s="281" t="s">
        <v>770</v>
      </c>
    </row>
    <row r="100" spans="1:3" ht="11.25">
      <c r="A100" s="281" t="s">
        <v>694</v>
      </c>
      <c r="B100" s="281" t="s">
        <v>771</v>
      </c>
      <c r="C100" s="281" t="s">
        <v>772</v>
      </c>
    </row>
    <row r="101" spans="1:3" ht="11.25">
      <c r="A101" s="281" t="s">
        <v>694</v>
      </c>
      <c r="B101" s="281" t="s">
        <v>773</v>
      </c>
      <c r="C101" s="281" t="s">
        <v>774</v>
      </c>
    </row>
    <row r="102" spans="1:3" ht="11.25">
      <c r="A102" s="281" t="s">
        <v>694</v>
      </c>
      <c r="B102" s="281" t="s">
        <v>596</v>
      </c>
      <c r="C102" s="281" t="s">
        <v>775</v>
      </c>
    </row>
    <row r="103" spans="1:3" ht="11.25">
      <c r="A103" s="281" t="s">
        <v>694</v>
      </c>
      <c r="B103" s="281" t="s">
        <v>698</v>
      </c>
      <c r="C103" s="281" t="s">
        <v>699</v>
      </c>
    </row>
    <row r="104" spans="1:3" ht="11.25">
      <c r="A104" s="281" t="s">
        <v>694</v>
      </c>
      <c r="B104" s="281" t="s">
        <v>694</v>
      </c>
      <c r="C104" s="281" t="s">
        <v>695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40">
      <selection activeCell="G18" sqref="G18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Ярославская область</v>
      </c>
      <c r="B1" s="82">
        <f>IF(god="","Не определено",god)</f>
        <v>2013</v>
      </c>
      <c r="C1" s="83" t="str">
        <f>org&amp;"_INN:"&amp;inn&amp;"_KPP:"&amp;kpp</f>
        <v>ОАО "Яргортеплоэнерго"_INN:7606047507_KPP:760601001</v>
      </c>
      <c r="G1" s="84"/>
    </row>
    <row r="2" spans="1:8" s="83" customFormat="1" ht="11.25" customHeight="1">
      <c r="A2" s="81" t="str">
        <f>IF(org="","Не определено",org)</f>
        <v>ОАО "Яргортеплоэнерго"</v>
      </c>
      <c r="B2" s="82" t="str">
        <f>IF(inn="","Не определено",inn)</f>
        <v>7606047507</v>
      </c>
      <c r="G2" s="84"/>
      <c r="H2" s="159" t="str">
        <f>codeTemplates</f>
        <v>Код шаблона: JKH.OPEN.INFO.QUARTER.GVS</v>
      </c>
    </row>
    <row r="3" spans="4:9" ht="18" customHeight="1">
      <c r="D3" s="181"/>
      <c r="E3" s="182"/>
      <c r="F3" s="183"/>
      <c r="G3" s="346" t="str">
        <f>version</f>
        <v>Версия 4.2</v>
      </c>
      <c r="H3" s="346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760601001</v>
      </c>
      <c r="D4" s="347" t="s">
        <v>434</v>
      </c>
      <c r="E4" s="348"/>
      <c r="F4" s="348"/>
      <c r="G4" s="348"/>
      <c r="H4" s="349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50" t="s">
        <v>228</v>
      </c>
      <c r="F7" s="350"/>
      <c r="G7" s="190" t="s">
        <v>319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51" t="s">
        <v>352</v>
      </c>
      <c r="F9" s="351"/>
      <c r="G9" s="351"/>
      <c r="H9" s="191"/>
      <c r="I9" s="108"/>
    </row>
    <row r="10" spans="1:9" ht="53.25" customHeight="1" thickBot="1">
      <c r="A10" s="86"/>
      <c r="D10" s="124"/>
      <c r="E10" s="325" t="s">
        <v>230</v>
      </c>
      <c r="F10" s="325"/>
      <c r="G10" s="193" t="s">
        <v>799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27" t="s">
        <v>401</v>
      </c>
      <c r="F12" s="328"/>
      <c r="G12" s="193" t="s">
        <v>441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15" t="s">
        <v>345</v>
      </c>
      <c r="F14" s="316"/>
      <c r="G14" s="317"/>
      <c r="H14" s="125"/>
      <c r="I14" s="108"/>
    </row>
    <row r="15" spans="4:9" ht="26.25" customHeight="1">
      <c r="D15" s="124"/>
      <c r="E15" s="323" t="s">
        <v>399</v>
      </c>
      <c r="F15" s="324"/>
      <c r="G15" s="278">
        <v>2013</v>
      </c>
      <c r="H15" s="191"/>
      <c r="I15" s="108"/>
    </row>
    <row r="16" spans="4:9" ht="26.25" customHeight="1" thickBot="1">
      <c r="D16" s="124"/>
      <c r="E16" s="344" t="s">
        <v>400</v>
      </c>
      <c r="F16" s="345"/>
      <c r="G16" s="279" t="s">
        <v>348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231</v>
      </c>
      <c r="B18" s="82" t="s">
        <v>8</v>
      </c>
      <c r="D18" s="124"/>
      <c r="E18" s="325" t="s">
        <v>8</v>
      </c>
      <c r="F18" s="325"/>
      <c r="G18" s="193" t="s">
        <v>6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26" t="s">
        <v>714</v>
      </c>
      <c r="F21" s="326"/>
      <c r="G21" s="326"/>
      <c r="H21" s="196"/>
      <c r="I21" s="108"/>
    </row>
    <row r="22" spans="4:10" ht="26.25" customHeight="1" thickBot="1">
      <c r="D22" s="124"/>
      <c r="E22" s="327" t="s">
        <v>800</v>
      </c>
      <c r="F22" s="328"/>
      <c r="G22" s="197" t="s">
        <v>544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27" t="s">
        <v>232</v>
      </c>
      <c r="F24" s="328"/>
      <c r="G24" s="269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29" t="s">
        <v>801</v>
      </c>
      <c r="F26" s="330"/>
      <c r="G26" s="199" t="s">
        <v>545</v>
      </c>
      <c r="H26" s="196"/>
      <c r="I26" s="108"/>
    </row>
    <row r="27" spans="4:9" ht="26.25" customHeight="1" thickBot="1">
      <c r="D27" s="124"/>
      <c r="E27" s="340" t="s">
        <v>802</v>
      </c>
      <c r="F27" s="341"/>
      <c r="G27" s="200" t="s">
        <v>525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2" t="s">
        <v>233</v>
      </c>
      <c r="F29" s="343"/>
      <c r="G29" s="201" t="s">
        <v>454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20" t="s">
        <v>798</v>
      </c>
      <c r="F32" s="320"/>
      <c r="G32" s="320"/>
      <c r="H32" s="196"/>
      <c r="I32" s="108"/>
    </row>
    <row r="33" spans="3:17" ht="56.25">
      <c r="C33" s="202"/>
      <c r="D33" s="124"/>
      <c r="E33" s="109" t="s">
        <v>391</v>
      </c>
      <c r="F33" s="321" t="s">
        <v>392</v>
      </c>
      <c r="G33" s="322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234</v>
      </c>
      <c r="F34" s="206" t="s">
        <v>237</v>
      </c>
      <c r="G34" s="207" t="s">
        <v>7</v>
      </c>
      <c r="H34" s="191"/>
      <c r="I34" s="108"/>
      <c r="O34" s="203"/>
      <c r="P34" s="203"/>
      <c r="Q34" s="204"/>
    </row>
    <row r="35" spans="3:17" ht="15" customHeight="1">
      <c r="C35" s="337"/>
      <c r="D35" s="124"/>
      <c r="E35" s="338" t="s">
        <v>518</v>
      </c>
      <c r="F35" s="208" t="s">
        <v>528</v>
      </c>
      <c r="G35" s="209" t="s">
        <v>519</v>
      </c>
      <c r="H35" s="191"/>
      <c r="I35" s="108"/>
      <c r="O35" s="203"/>
      <c r="P35" s="203"/>
      <c r="Q35" s="204"/>
    </row>
    <row r="36" spans="3:9" ht="15" customHeight="1">
      <c r="C36" s="337"/>
      <c r="D36" s="124"/>
      <c r="E36" s="339"/>
      <c r="F36" s="120" t="s">
        <v>359</v>
      </c>
      <c r="G36" s="210"/>
      <c r="H36" s="211"/>
      <c r="I36" s="108"/>
    </row>
    <row r="37" spans="3:9" ht="15" customHeight="1" thickBot="1">
      <c r="C37" s="337"/>
      <c r="D37" s="124"/>
      <c r="E37" s="121" t="s">
        <v>358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15" t="s">
        <v>393</v>
      </c>
      <c r="F39" s="316"/>
      <c r="G39" s="317"/>
      <c r="H39" s="191"/>
    </row>
    <row r="40" spans="4:8" ht="12.75">
      <c r="D40" s="215"/>
      <c r="E40" s="318" t="s">
        <v>394</v>
      </c>
      <c r="F40" s="319"/>
      <c r="G40" s="216" t="s">
        <v>803</v>
      </c>
      <c r="H40" s="191"/>
    </row>
    <row r="41" spans="4:8" ht="13.5" thickBot="1">
      <c r="D41" s="215"/>
      <c r="E41" s="335" t="s">
        <v>395</v>
      </c>
      <c r="F41" s="336"/>
      <c r="G41" s="217" t="s">
        <v>803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15" t="s">
        <v>235</v>
      </c>
      <c r="F43" s="316"/>
      <c r="G43" s="317"/>
      <c r="H43" s="191"/>
    </row>
    <row r="44" spans="4:8" ht="12.75">
      <c r="D44" s="215"/>
      <c r="E44" s="318" t="s">
        <v>396</v>
      </c>
      <c r="F44" s="319"/>
      <c r="G44" s="216" t="s">
        <v>804</v>
      </c>
      <c r="H44" s="191"/>
    </row>
    <row r="45" spans="4:8" ht="13.5" thickBot="1">
      <c r="D45" s="215"/>
      <c r="E45" s="335" t="s">
        <v>397</v>
      </c>
      <c r="F45" s="336"/>
      <c r="G45" s="217" t="s">
        <v>805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15" t="s">
        <v>9</v>
      </c>
      <c r="F47" s="316"/>
      <c r="G47" s="317"/>
      <c r="H47" s="191"/>
    </row>
    <row r="48" spans="4:8" ht="12.75">
      <c r="D48" s="215"/>
      <c r="E48" s="318" t="s">
        <v>396</v>
      </c>
      <c r="F48" s="319"/>
      <c r="G48" s="216" t="s">
        <v>806</v>
      </c>
      <c r="H48" s="191"/>
    </row>
    <row r="49" spans="4:8" ht="13.5" thickBot="1">
      <c r="D49" s="215"/>
      <c r="E49" s="335" t="s">
        <v>397</v>
      </c>
      <c r="F49" s="336"/>
      <c r="G49" s="217" t="s">
        <v>807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15" t="s">
        <v>212</v>
      </c>
      <c r="F51" s="316"/>
      <c r="G51" s="317"/>
      <c r="H51" s="191"/>
      <c r="Z51" s="198"/>
    </row>
    <row r="52" spans="1:26" ht="12.75">
      <c r="A52" s="85"/>
      <c r="B52" s="85"/>
      <c r="C52" s="85"/>
      <c r="D52" s="215"/>
      <c r="E52" s="318" t="s">
        <v>396</v>
      </c>
      <c r="F52" s="319"/>
      <c r="G52" s="216" t="s">
        <v>813</v>
      </c>
      <c r="H52" s="191"/>
      <c r="Z52" s="198"/>
    </row>
    <row r="53" spans="1:26" ht="12.75">
      <c r="A53" s="85"/>
      <c r="B53" s="85"/>
      <c r="C53" s="85"/>
      <c r="D53" s="215"/>
      <c r="E53" s="331" t="s">
        <v>398</v>
      </c>
      <c r="F53" s="332"/>
      <c r="G53" s="216" t="s">
        <v>808</v>
      </c>
      <c r="H53" s="191"/>
      <c r="Z53" s="198"/>
    </row>
    <row r="54" spans="1:26" ht="12.75">
      <c r="A54" s="85"/>
      <c r="B54" s="85"/>
      <c r="C54" s="85"/>
      <c r="D54" s="215"/>
      <c r="E54" s="331" t="s">
        <v>397</v>
      </c>
      <c r="F54" s="332"/>
      <c r="G54" s="216" t="s">
        <v>809</v>
      </c>
      <c r="H54" s="191"/>
      <c r="Z54" s="198"/>
    </row>
    <row r="55" spans="1:26" ht="13.5" thickBot="1">
      <c r="A55" s="85"/>
      <c r="B55" s="85"/>
      <c r="C55" s="85"/>
      <c r="D55" s="215"/>
      <c r="E55" s="333" t="s">
        <v>384</v>
      </c>
      <c r="F55" s="334"/>
      <c r="G55" s="217" t="s">
        <v>810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MO_LIST_8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JKH.OPEN.INFO.QUARTER.GVS</v>
      </c>
      <c r="E7" s="76"/>
    </row>
    <row r="8" spans="4:8" ht="43.5" customHeight="1">
      <c r="D8" s="353" t="s">
        <v>433</v>
      </c>
      <c r="E8" s="354"/>
      <c r="F8" s="354"/>
      <c r="G8" s="354"/>
      <c r="H8" s="355"/>
    </row>
    <row r="9" spans="4:8" ht="18.75" customHeight="1" thickBot="1">
      <c r="D9" s="356" t="str">
        <f>IF(org="","",IF(fil="",org,org&amp;" ("&amp;fil&amp;")"))</f>
        <v>ОАО "Яргортеплоэнерго"</v>
      </c>
      <c r="E9" s="357"/>
      <c r="F9" s="357"/>
      <c r="G9" s="357"/>
      <c r="H9" s="358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425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76" t="s">
        <v>435</v>
      </c>
      <c r="G14" s="245">
        <v>1</v>
      </c>
      <c r="H14" s="142"/>
    </row>
    <row r="15" spans="4:8" ht="22.5">
      <c r="D15" s="132"/>
      <c r="E15" s="240">
        <v>2</v>
      </c>
      <c r="F15" s="276" t="s">
        <v>436</v>
      </c>
      <c r="G15" s="245">
        <v>1</v>
      </c>
      <c r="H15" s="142"/>
    </row>
    <row r="16" spans="4:8" ht="22.5">
      <c r="D16" s="132"/>
      <c r="E16" s="240">
        <v>3</v>
      </c>
      <c r="F16" s="277" t="s">
        <v>437</v>
      </c>
      <c r="G16" s="245">
        <v>1</v>
      </c>
      <c r="H16" s="142"/>
    </row>
    <row r="17" spans="4:8" ht="22.5">
      <c r="D17" s="132"/>
      <c r="E17" s="240">
        <v>4</v>
      </c>
      <c r="F17" s="277" t="s">
        <v>438</v>
      </c>
      <c r="G17" s="245">
        <v>0</v>
      </c>
      <c r="H17" s="142"/>
    </row>
    <row r="18" spans="4:8" ht="15" customHeight="1">
      <c r="D18" s="132"/>
      <c r="E18" s="240">
        <v>5</v>
      </c>
      <c r="F18" s="241" t="str">
        <f>"Резерв мощности системы горячего водоснабжения ("&amp;IF(unit="","Не определено",unit)&amp;") **"</f>
        <v>Резерв мощности системы горячего водоснабжения (куб.м/час) **</v>
      </c>
      <c r="G18" s="246">
        <f>SUM(G19:G20)</f>
        <v>2</v>
      </c>
      <c r="H18" s="142"/>
    </row>
    <row r="19" spans="4:8" ht="15" customHeight="1">
      <c r="D19" s="239"/>
      <c r="E19" s="240" t="s">
        <v>364</v>
      </c>
      <c r="F19" s="285" t="s">
        <v>812</v>
      </c>
      <c r="G19" s="248">
        <v>2</v>
      </c>
      <c r="H19" s="142"/>
    </row>
    <row r="20" spans="4:8" ht="18.75" customHeight="1">
      <c r="D20" s="133"/>
      <c r="E20" s="249"/>
      <c r="F20" s="250" t="s">
        <v>324</v>
      </c>
      <c r="G20" s="251"/>
      <c r="H20" s="142"/>
    </row>
    <row r="21" spans="4:8" ht="15" customHeight="1" thickBot="1">
      <c r="D21" s="132"/>
      <c r="E21" s="243" t="s">
        <v>323</v>
      </c>
      <c r="F21" s="244" t="s">
        <v>349</v>
      </c>
      <c r="G21" s="247">
        <v>1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2" t="s">
        <v>351</v>
      </c>
      <c r="F23" s="352"/>
      <c r="G23" s="352"/>
      <c r="H23" s="142"/>
    </row>
    <row r="24" spans="4:8" ht="15.75" customHeight="1">
      <c r="D24" s="134"/>
      <c r="E24" s="359" t="s">
        <v>439</v>
      </c>
      <c r="F24" s="352"/>
      <c r="G24" s="352"/>
      <c r="H24" s="142"/>
    </row>
    <row r="25" spans="4:8" ht="15.75" customHeight="1">
      <c r="D25" s="134"/>
      <c r="E25" s="359" t="s">
        <v>440</v>
      </c>
      <c r="F25" s="352"/>
      <c r="G25" s="352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ГВС доступ'!A1" tooltip="Добавить запись" display="Добавить запись"/>
    <hyperlink ref="F20:G20" location="'Г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tabSelected="1" zoomScalePageLayoutView="0" workbookViewId="0" topLeftCell="G5">
      <selection activeCell="H16" sqref="H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JKH.OPEN.INFO.QUARTER.GVS</v>
      </c>
    </row>
    <row r="6" spans="4:12" ht="15" customHeight="1">
      <c r="D6" s="366" t="s">
        <v>325</v>
      </c>
      <c r="E6" s="367"/>
      <c r="F6" s="367"/>
      <c r="G6" s="367"/>
      <c r="H6" s="367"/>
      <c r="I6" s="367"/>
      <c r="J6" s="367"/>
      <c r="K6" s="367"/>
      <c r="L6" s="368"/>
    </row>
    <row r="7" spans="4:12" ht="15.75" customHeight="1" thickBot="1">
      <c r="D7" s="369" t="str">
        <f>IF(org="","",IF(fil="",org,org&amp;" ("&amp;fil&amp;")"))</f>
        <v>ОАО "Яргортеплоэнерго"</v>
      </c>
      <c r="E7" s="370"/>
      <c r="F7" s="370"/>
      <c r="G7" s="370"/>
      <c r="H7" s="370"/>
      <c r="I7" s="370"/>
      <c r="J7" s="370"/>
      <c r="K7" s="370"/>
      <c r="L7" s="371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3" t="s">
        <v>354</v>
      </c>
      <c r="F10" s="364"/>
      <c r="G10" s="364"/>
      <c r="H10" s="364"/>
      <c r="I10" s="364"/>
      <c r="J10" s="364"/>
      <c r="K10" s="365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425</v>
      </c>
      <c r="F12" s="252" t="s">
        <v>326</v>
      </c>
      <c r="G12" s="253" t="s">
        <v>418</v>
      </c>
      <c r="H12" s="253" t="s">
        <v>419</v>
      </c>
      <c r="I12" s="253" t="s">
        <v>430</v>
      </c>
      <c r="J12" s="253" t="s">
        <v>431</v>
      </c>
      <c r="K12" s="254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0" t="s">
        <v>443</v>
      </c>
      <c r="G14" s="361"/>
      <c r="H14" s="361"/>
      <c r="I14" s="361"/>
      <c r="J14" s="361"/>
      <c r="K14" s="362"/>
      <c r="L14" s="146"/>
    </row>
    <row r="15" spans="4:12" ht="15" customHeight="1" hidden="1">
      <c r="D15" s="133"/>
      <c r="E15" s="260" t="s">
        <v>82</v>
      </c>
      <c r="F15" s="255" t="s">
        <v>420</v>
      </c>
      <c r="G15" s="282"/>
      <c r="H15" s="274"/>
      <c r="I15" s="274" t="s">
        <v>424</v>
      </c>
      <c r="J15" s="274" t="s">
        <v>424</v>
      </c>
      <c r="K15" s="283"/>
      <c r="L15" s="146"/>
    </row>
    <row r="16" spans="4:12" ht="15" customHeight="1">
      <c r="D16" s="133"/>
      <c r="E16" s="260" t="s">
        <v>82</v>
      </c>
      <c r="F16" s="255" t="s">
        <v>366</v>
      </c>
      <c r="G16" s="284" t="s">
        <v>811</v>
      </c>
      <c r="H16" s="256" t="s">
        <v>816</v>
      </c>
      <c r="I16" s="284" t="s">
        <v>814</v>
      </c>
      <c r="J16" s="256" t="s">
        <v>815</v>
      </c>
      <c r="K16" s="275" t="s">
        <v>424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421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422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423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I16 K15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JKH.OPEN.INFO.QUARTER.GVS</v>
      </c>
    </row>
    <row r="7" spans="1:6" ht="14.25" customHeight="1">
      <c r="A7" s="52"/>
      <c r="B7" s="52"/>
      <c r="C7" s="52"/>
      <c r="D7" s="372" t="s">
        <v>4</v>
      </c>
      <c r="E7" s="373"/>
      <c r="F7" s="374"/>
    </row>
    <row r="8" spans="1:6" ht="14.25" customHeight="1" thickBot="1">
      <c r="A8" s="52"/>
      <c r="B8" s="52"/>
      <c r="C8" s="52"/>
      <c r="D8" s="375" t="str">
        <f>IF(org="","",IF(fil="",org,org&amp;" ("&amp;fil&amp;")"))</f>
        <v>ОАО "Яргортеплоэнерго"</v>
      </c>
      <c r="E8" s="376"/>
      <c r="F8" s="377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3"/>
  <sheetViews>
    <sheetView showGridLines="0" zoomScalePageLayoutView="0" workbookViewId="0" topLeftCell="E9">
      <selection activeCell="E14" sqref="E14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JKH.OPEN.INFO.QUARTER.GVS</v>
      </c>
    </row>
    <row r="10" spans="5:7" s="156" customFormat="1" ht="21.75" customHeight="1" thickBot="1">
      <c r="E10" s="378" t="s">
        <v>370</v>
      </c>
      <c r="F10" s="379"/>
      <c r="G10" s="380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414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442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415</v>
      </c>
    </row>
    <row r="15" ht="11.25">
      <c r="B15" s="46" t="s">
        <v>219</v>
      </c>
    </row>
    <row r="16" ht="11.25">
      <c r="B16" s="46" t="s">
        <v>416</v>
      </c>
    </row>
    <row r="17" ht="11.25">
      <c r="B17" s="46" t="s">
        <v>417</v>
      </c>
    </row>
    <row r="18" ht="11.25">
      <c r="B18" s="46" t="s">
        <v>236</v>
      </c>
    </row>
    <row r="19" ht="11.25">
      <c r="B19" s="46" t="s">
        <v>427</v>
      </c>
    </row>
    <row r="20" ht="11.25">
      <c r="B20" s="46" t="s">
        <v>428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2"/>
      <c r="G4" s="248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1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2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Показатели подлежащие раскрытию в сфере горячего водоснабжения (квартальные)</dc:subject>
  <dc:creator>--</dc:creator>
  <cp:keywords/>
  <dc:description/>
  <cp:lastModifiedBy>Nadya</cp:lastModifiedBy>
  <cp:lastPrinted>2009-05-07T15:00:08Z</cp:lastPrinted>
  <dcterms:created xsi:type="dcterms:W3CDTF">2004-05-21T07:18:45Z</dcterms:created>
  <dcterms:modified xsi:type="dcterms:W3CDTF">2014-01-27T07:21:52Z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  <property fmtid="{D5CDD505-2E9C-101B-9397-08002B2CF9AE}" pid="789" name="DocDate">
    <vt:lpwstr>2012-04-10T00:00:00Z</vt:lpwstr>
  </property>
  <property fmtid="{D5CDD505-2E9C-101B-9397-08002B2CF9AE}" pid="790" name="docType">
    <vt:lpwstr>76</vt:lpwstr>
  </property>
  <property fmtid="{D5CDD505-2E9C-101B-9397-08002B2CF9AE}" pid="791" name="Тип документа 1">
    <vt:lpwstr>64</vt:lpwstr>
  </property>
  <property fmtid="{D5CDD505-2E9C-101B-9397-08002B2CF9AE}" pid="792" name="Description">
    <vt:lpwstr/>
  </property>
</Properties>
</file>